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971B823-43BA-4072-8AA7-9A47F7E41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" l="1"/>
  <c r="C18" i="2" s="1"/>
  <c r="D18" i="2" s="1"/>
  <c r="G18" i="2"/>
  <c r="H18" i="2" s="1"/>
  <c r="J18" i="2"/>
  <c r="K18" i="2"/>
  <c r="L18" i="2" s="1"/>
  <c r="E19" i="2"/>
  <c r="F19" i="2" s="1"/>
  <c r="G19" i="2"/>
  <c r="H19" i="2" s="1"/>
  <c r="J19" i="2"/>
  <c r="K19" i="2"/>
  <c r="L19" i="2" s="1"/>
  <c r="E20" i="2"/>
  <c r="C20" i="2" s="1"/>
  <c r="D20" i="2" s="1"/>
  <c r="G20" i="2"/>
  <c r="H20" i="2"/>
  <c r="J20" i="2"/>
  <c r="K20" i="2"/>
  <c r="L20" i="2" s="1"/>
  <c r="E21" i="2"/>
  <c r="C21" i="2" s="1"/>
  <c r="D21" i="2" s="1"/>
  <c r="G21" i="2"/>
  <c r="H21" i="2" s="1"/>
  <c r="J21" i="2"/>
  <c r="K21" i="2"/>
  <c r="L21" i="2" s="1"/>
  <c r="E22" i="2"/>
  <c r="C22" i="2" s="1"/>
  <c r="D22" i="2" s="1"/>
  <c r="G22" i="2"/>
  <c r="H22" i="2" s="1"/>
  <c r="J22" i="2"/>
  <c r="K22" i="2"/>
  <c r="L22" i="2"/>
  <c r="E23" i="2"/>
  <c r="F23" i="2" s="1"/>
  <c r="G23" i="2"/>
  <c r="H23" i="2"/>
  <c r="J23" i="2"/>
  <c r="K23" i="2"/>
  <c r="L23" i="2" s="1"/>
  <c r="E24" i="2"/>
  <c r="C24" i="2" s="1"/>
  <c r="D24" i="2" s="1"/>
  <c r="G24" i="2"/>
  <c r="H24" i="2" s="1"/>
  <c r="J24" i="2"/>
  <c r="K24" i="2"/>
  <c r="L24" i="2" s="1"/>
  <c r="E25" i="2"/>
  <c r="C25" i="2" s="1"/>
  <c r="D25" i="2" s="1"/>
  <c r="G25" i="2"/>
  <c r="H25" i="2"/>
  <c r="J25" i="2"/>
  <c r="K25" i="2"/>
  <c r="L25" i="2" s="1"/>
  <c r="E15" i="2"/>
  <c r="C15" i="2" s="1"/>
  <c r="D15" i="2" s="1"/>
  <c r="E14" i="2"/>
  <c r="C14" i="2" s="1"/>
  <c r="D14" i="2" s="1"/>
  <c r="G14" i="2"/>
  <c r="H14" i="2" s="1"/>
  <c r="J14" i="2"/>
  <c r="K14" i="2"/>
  <c r="L14" i="2" s="1"/>
  <c r="G15" i="2"/>
  <c r="H15" i="2" s="1"/>
  <c r="J15" i="2"/>
  <c r="K15" i="2"/>
  <c r="L15" i="2" s="1"/>
  <c r="E16" i="2"/>
  <c r="C16" i="2" s="1"/>
  <c r="D16" i="2" s="1"/>
  <c r="G16" i="2"/>
  <c r="H16" i="2" s="1"/>
  <c r="J16" i="2"/>
  <c r="K16" i="2"/>
  <c r="L16" i="2" s="1"/>
  <c r="E17" i="2"/>
  <c r="F17" i="2" s="1"/>
  <c r="G17" i="2"/>
  <c r="H17" i="2" s="1"/>
  <c r="J17" i="2"/>
  <c r="K17" i="2"/>
  <c r="L17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E10" i="2"/>
  <c r="C10" i="2" s="1"/>
  <c r="D10" i="2" s="1"/>
  <c r="K13" i="2"/>
  <c r="L13" i="2" s="1"/>
  <c r="J13" i="2"/>
  <c r="G13" i="2"/>
  <c r="H13" i="2" s="1"/>
  <c r="E13" i="2"/>
  <c r="C13" i="2" s="1"/>
  <c r="D13" i="2" s="1"/>
  <c r="K12" i="2"/>
  <c r="L12" i="2" s="1"/>
  <c r="J12" i="2"/>
  <c r="G12" i="2"/>
  <c r="H12" i="2" s="1"/>
  <c r="E12" i="2"/>
  <c r="C12" i="2" s="1"/>
  <c r="D12" i="2" s="1"/>
  <c r="F25" i="2" l="1"/>
  <c r="F18" i="2"/>
  <c r="F21" i="2"/>
  <c r="F22" i="2"/>
  <c r="F24" i="2"/>
  <c r="C23" i="2"/>
  <c r="D23" i="2" s="1"/>
  <c r="F20" i="2"/>
  <c r="C19" i="2"/>
  <c r="D19" i="2" s="1"/>
  <c r="F15" i="2"/>
  <c r="F16" i="2"/>
  <c r="C17" i="2"/>
  <c r="D17" i="2" s="1"/>
  <c r="F14" i="2"/>
  <c r="F13" i="2"/>
  <c r="C11" i="2"/>
  <c r="D11" i="2" s="1"/>
  <c r="F10" i="2"/>
  <c r="F12" i="2"/>
</calcChain>
</file>

<file path=xl/sharedStrings.xml><?xml version="1.0" encoding="utf-8"?>
<sst xmlns="http://schemas.openxmlformats.org/spreadsheetml/2006/main" count="70" uniqueCount="63">
  <si>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</si>
  <si>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</si>
  <si>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</si>
  <si>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</si>
  <si>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</si>
  <si>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</si>
  <si>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</si>
  <si>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</si>
  <si>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</si>
  <si>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</si>
  <si>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</si>
  <si>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</si>
  <si>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</si>
  <si>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</si>
  <si>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</si>
  <si>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</si>
  <si>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</si>
  <si>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</si>
  <si>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</si>
  <si>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</si>
  <si>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</si>
  <si>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</si>
  <si>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</si>
  <si>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</si>
  <si>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</si>
  <si>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</si>
  <si>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</si>
  <si>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</si>
  <si>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</si>
  <si>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</si>
  <si>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</si>
  <si>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</si>
  <si>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</si>
  <si>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</si>
  <si>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</si>
  <si>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</si>
  <si>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</si>
  <si>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ADDISON</t>
    <phoneticPr fontId="4"/>
  </si>
  <si>
    <t>YM INCEPTION</t>
    <phoneticPr fontId="4"/>
  </si>
  <si>
    <t>YM IMMENSE</t>
    <phoneticPr fontId="4"/>
  </si>
  <si>
    <t>AS CARLOTTA</t>
    <phoneticPr fontId="4"/>
  </si>
  <si>
    <t>221S</t>
    <phoneticPr fontId="4"/>
  </si>
  <si>
    <t>050S</t>
    <phoneticPr fontId="4"/>
  </si>
  <si>
    <t>HORAI BRIDGE</t>
    <phoneticPr fontId="4"/>
  </si>
  <si>
    <t>YM IMPROVEMENT</t>
  </si>
  <si>
    <t>271S</t>
  </si>
  <si>
    <t>ATHENS BRIDGE</t>
  </si>
  <si>
    <t>187S</t>
  </si>
  <si>
    <t>243S</t>
    <phoneticPr fontId="4"/>
  </si>
  <si>
    <t>526S</t>
    <phoneticPr fontId="4"/>
  </si>
  <si>
    <t>403S</t>
    <phoneticPr fontId="4"/>
  </si>
  <si>
    <t>051S</t>
    <phoneticPr fontId="4"/>
  </si>
  <si>
    <t>★AS CARLOTTA</t>
    <phoneticPr fontId="4"/>
  </si>
  <si>
    <t>222S</t>
    <phoneticPr fontId="4"/>
  </si>
  <si>
    <t>ATHENS BRIDGE</t>
    <phoneticPr fontId="4"/>
  </si>
  <si>
    <t>188S</t>
    <phoneticPr fontId="4"/>
  </si>
  <si>
    <t>YM IMPROVEMENT</t>
    <phoneticPr fontId="4"/>
  </si>
  <si>
    <t>272S</t>
    <phoneticPr fontId="4"/>
  </si>
  <si>
    <t>527S</t>
    <phoneticPr fontId="4"/>
  </si>
  <si>
    <t>244S</t>
    <phoneticPr fontId="4"/>
  </si>
  <si>
    <t>052S</t>
    <phoneticPr fontId="4"/>
  </si>
  <si>
    <t>404S</t>
    <phoneticPr fontId="4"/>
  </si>
  <si>
    <t>189S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</si>
</sst>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  <numFmt numFmtId="208" formatCode="mm\-dd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13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154" fillId="0" borderId="0"/>
    <xf numFmtId="0" fontId="15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8" xfId="1" applyNumberFormat="1" applyFont="1" applyFill="1" applyBorder="1" applyAlignment="1" applyProtection="1">
      <alignment horizontal="center" vertical="center"/>
      <protection locked="0"/>
    </xf>
    <xf numFmtId="49" fontId="23" fillId="0" borderId="48" xfId="1" applyNumberFormat="1" applyFont="1" applyFill="1" applyBorder="1" applyAlignment="1" applyProtection="1">
      <alignment horizontal="center" vertical="center"/>
      <protection locked="0"/>
    </xf>
    <xf numFmtId="17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0" xfId="1" applyNumberFormat="1" applyFont="1" applyFill="1" applyBorder="1" applyAlignment="1" applyProtection="1">
      <alignment horizontal="left" vertical="center"/>
      <protection locked="0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53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179" fontId="24" fillId="0" borderId="24" xfId="1" applyNumberFormat="1" applyFont="1" applyFill="1" applyBorder="1" applyAlignment="1" applyProtection="1">
      <alignment horizontal="center" vertical="center"/>
      <protection locked="0"/>
    </xf>
    <xf numFmtId="49" fontId="24" fillId="0" borderId="24" xfId="1" applyNumberFormat="1" applyFont="1" applyFill="1" applyBorder="1" applyAlignment="1" applyProtection="1">
      <alignment horizontal="center" vertical="center"/>
      <protection locked="0"/>
    </xf>
  </cellXfs>
  <cellStyles count="13413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3 2 2" xfId="13404" xr:uid="{0B1F2B6F-C3C0-409B-8BF6-0329A14E5F12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2 2 2" xfId="13399" xr:uid="{CD07264B-7BA4-49C3-94F4-EB86290E1C29}"/>
    <cellStyle name="標準 10 2 3 3" xfId="12810" xr:uid="{00000000-0005-0000-0000-0000CD2F0000}"/>
    <cellStyle name="標準 10 2 3 4" xfId="13400" xr:uid="{81BEA735-09CB-4163-B0B3-F58802D8E354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8 2" xfId="13403" xr:uid="{77FD5759-06AB-4B89-8703-4FD26CC1724D}"/>
    <cellStyle name="標準 19" xfId="12860" xr:uid="{00000000-0005-0000-0000-000022300000}"/>
    <cellStyle name="標準 2" xfId="1" xr:uid="{00000000-0005-0000-0000-000023300000}"/>
    <cellStyle name="標準 2 10" xfId="13412" xr:uid="{0296769C-2C26-48AE-9AC9-8CBDB919E65B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 6" xfId="13398" xr:uid="{ACEF094F-7AD7-41A7-B59D-5ED1D63DE8A5}"/>
    <cellStyle name="標準 2 7" xfId="13406" xr:uid="{DC6F1249-D0EA-422F-9E43-A9663149882D}"/>
    <cellStyle name="標準 2 8" xfId="13411" xr:uid="{2D470D6A-66B8-4BCF-A1F1-4621A24C95E2}"/>
    <cellStyle name="標準 2 9" xfId="13409" xr:uid="{7F23E22B-EB18-43A8-A927-14DDB537C907}"/>
    <cellStyle name="標準 2_10" xfId="12866" xr:uid="{00000000-0005-0000-0000-000034300000}"/>
    <cellStyle name="標準 20" xfId="12853" xr:uid="{00000000-0005-0000-0000-000035300000}"/>
    <cellStyle name="標準 21" xfId="13397" xr:uid="{5FD3EDFF-9F7B-4A74-89EA-E2710FB51A2A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 4" xfId="13401" xr:uid="{F9F723C6-CFAF-4AB8-80E7-CDA82167DFEF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0" xfId="13402" xr:uid="{49D6B6D2-FFD7-42A9-BE85-2507A51E12CC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4 2" xfId="13405" xr:uid="{62D19CC4-6AB7-4BF4-80B5-D074D914AFBC}"/>
    <cellStyle name="標準 35" xfId="13013" xr:uid="{00000000-0005-0000-0000-000039310000}"/>
    <cellStyle name="標準 36" xfId="13014" xr:uid="{00000000-0005-0000-0000-00003A310000}"/>
    <cellStyle name="標準 37" xfId="13410" xr:uid="{F654721A-A80F-4A35-ADF5-C71D728DE34C}"/>
    <cellStyle name="標準 38" xfId="13407" xr:uid="{D2E32DB3-D66E-45B5-A85D-EE9166C5C3F9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41" xfId="13408" xr:uid="{B394F9A9-3DF7-4FF9-948F-C00E903AB0D5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7D98774-0326-4AF4-97D9-4E329E38B17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50CC2AC-D295-41E3-BBA0-CA7BE1802FA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18</xdr:col>
      <xdr:colOff>904874</xdr:colOff>
      <xdr:row>2</xdr:row>
      <xdr:rowOff>95250</xdr:rowOff>
    </xdr:from>
    <xdr:to>
      <xdr:col>18</xdr:col>
      <xdr:colOff>5548313</xdr:colOff>
      <xdr:row>12</xdr:row>
      <xdr:rowOff>263340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49" y="1357313"/>
          <a:ext cx="4643439" cy="5954527"/>
        </a:xfrm>
        <a:prstGeom prst="rect">
          <a:avLst/>
        </a:prstGeom>
      </xdr:spPr>
    </xdr:pic>
    <xdr:clientData/>
  </xdr:twoCellAnchor>
  <xdr:oneCellAnchor>
    <xdr:from>
      <xdr:col>13</xdr:col>
      <xdr:colOff>500066</xdr:colOff>
      <xdr:row>16</xdr:row>
      <xdr:rowOff>23813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21316" y="92630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1500185</xdr:colOff>
      <xdr:row>13</xdr:row>
      <xdr:rowOff>428625</xdr:rowOff>
    </xdr:from>
    <xdr:to>
      <xdr:col>18</xdr:col>
      <xdr:colOff>6024561</xdr:colOff>
      <xdr:row>31</xdr:row>
      <xdr:rowOff>119061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40998" y="8024813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595310</xdr:colOff>
      <xdr:row>8</xdr:row>
      <xdr:rowOff>95246</xdr:rowOff>
    </xdr:from>
    <xdr:to>
      <xdr:col>18</xdr:col>
      <xdr:colOff>190499</xdr:colOff>
      <xdr:row>13</xdr:row>
      <xdr:rowOff>20206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121185" y="5024434"/>
          <a:ext cx="8167689" cy="2591960"/>
          <a:chOff x="6929437" y="11383093"/>
          <a:chExt cx="10929938" cy="270363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929171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40" zoomScaleSheetLayoutView="40" zoomScalePageLayoutView="40" workbookViewId="0">
      <selection activeCell="A18" sqref="A18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82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5" t="s">
        <v>19</v>
      </c>
      <c r="O1" s="85"/>
      <c r="P1" s="85"/>
      <c r="Q1" s="85"/>
      <c r="R1" s="85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6"/>
      <c r="L3" s="86"/>
      <c r="M3" s="7"/>
      <c r="N3" s="7"/>
      <c r="O3" s="10"/>
      <c r="P3" s="12" t="s">
        <v>1</v>
      </c>
      <c r="Q3" s="87">
        <v>46084</v>
      </c>
      <c r="R3" s="87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88" t="s">
        <v>3</v>
      </c>
      <c r="B5" s="91" t="s">
        <v>4</v>
      </c>
      <c r="C5" s="91" t="s">
        <v>5</v>
      </c>
      <c r="D5" s="91"/>
      <c r="E5" s="91"/>
      <c r="F5" s="91"/>
      <c r="G5" s="91" t="s">
        <v>6</v>
      </c>
      <c r="H5" s="91"/>
      <c r="I5" s="91" t="s">
        <v>7</v>
      </c>
      <c r="J5" s="91"/>
      <c r="K5" s="94" t="s">
        <v>8</v>
      </c>
      <c r="L5" s="95"/>
      <c r="M5" s="16"/>
    </row>
    <row r="6" spans="1:20" s="17" customFormat="1" ht="37.5" customHeight="1">
      <c r="A6" s="89"/>
      <c r="B6" s="92"/>
      <c r="C6" s="96" t="s">
        <v>9</v>
      </c>
      <c r="D6" s="96"/>
      <c r="E6" s="96" t="s">
        <v>17</v>
      </c>
      <c r="F6" s="96"/>
      <c r="G6" s="96" t="s">
        <v>17</v>
      </c>
      <c r="H6" s="96"/>
      <c r="I6" s="96" t="s">
        <v>18</v>
      </c>
      <c r="J6" s="96"/>
      <c r="K6" s="101" t="s">
        <v>10</v>
      </c>
      <c r="L6" s="102"/>
      <c r="M6" s="16"/>
    </row>
    <row r="7" spans="1:20" s="17" customFormat="1" ht="37.5" customHeight="1">
      <c r="A7" s="89"/>
      <c r="B7" s="92"/>
      <c r="C7" s="96"/>
      <c r="D7" s="96"/>
      <c r="E7" s="96"/>
      <c r="F7" s="96"/>
      <c r="G7" s="96"/>
      <c r="H7" s="96"/>
      <c r="I7" s="96"/>
      <c r="J7" s="96"/>
      <c r="K7" s="101"/>
      <c r="L7" s="102"/>
      <c r="M7" s="16"/>
    </row>
    <row r="8" spans="1:20" s="17" customFormat="1" ht="37.5" customHeight="1">
      <c r="A8" s="89"/>
      <c r="B8" s="92"/>
      <c r="C8" s="96"/>
      <c r="D8" s="96"/>
      <c r="E8" s="96"/>
      <c r="F8" s="96"/>
      <c r="G8" s="96"/>
      <c r="H8" s="96"/>
      <c r="I8" s="96"/>
      <c r="J8" s="96"/>
      <c r="K8" s="101"/>
      <c r="L8" s="102"/>
      <c r="M8" s="16"/>
    </row>
    <row r="9" spans="1:20" s="18" customFormat="1" ht="37.5" customHeight="1">
      <c r="A9" s="90"/>
      <c r="B9" s="93"/>
      <c r="C9" s="63"/>
      <c r="D9" s="63"/>
      <c r="E9" s="63"/>
      <c r="F9" s="63"/>
      <c r="G9" s="97"/>
      <c r="H9" s="97"/>
      <c r="I9" s="98" t="s">
        <v>11</v>
      </c>
      <c r="J9" s="98"/>
      <c r="K9" s="99" t="s">
        <v>36</v>
      </c>
      <c r="L9" s="100"/>
      <c r="M9" s="16"/>
    </row>
    <row r="10" spans="1:20" s="20" customFormat="1" ht="43.5" customHeight="1">
      <c r="A10" s="77" t="s">
        <v>43</v>
      </c>
      <c r="B10" s="78" t="s">
        <v>41</v>
      </c>
      <c r="C10" s="78">
        <f t="shared" ref="C10:C11" si="0">E10</f>
        <v>46085</v>
      </c>
      <c r="D10" s="79" t="str">
        <f t="shared" ref="D10:D11" si="1">TEXT(C10,"aaa")</f>
        <v>水</v>
      </c>
      <c r="E10" s="78">
        <f t="shared" ref="E10:E11" si="2">I10-2</f>
        <v>46085</v>
      </c>
      <c r="F10" s="79" t="str">
        <f t="shared" ref="F10:F11" si="3">TEXT(E10,"aaa")</f>
        <v>水</v>
      </c>
      <c r="G10" s="80">
        <f t="shared" ref="G10:G11" si="4">I10</f>
        <v>46087</v>
      </c>
      <c r="H10" s="81" t="str">
        <f t="shared" ref="H10:H11" si="5">TEXT(G10,"aaa")</f>
        <v>金</v>
      </c>
      <c r="I10" s="80">
        <v>46087</v>
      </c>
      <c r="J10" s="81" t="str">
        <f t="shared" ref="J10:J11" si="6">TEXT(I10,"aaa")</f>
        <v>金</v>
      </c>
      <c r="K10" s="80">
        <f t="shared" ref="K10:K11" si="7">I10+12</f>
        <v>46099</v>
      </c>
      <c r="L10" s="82" t="str">
        <f t="shared" ref="L10:L11" si="8">TEXT(K10,"aaa")</f>
        <v>水</v>
      </c>
      <c r="M10" s="45"/>
    </row>
    <row r="11" spans="1:20" s="20" customFormat="1" ht="43.5" customHeight="1">
      <c r="A11" s="83" t="s">
        <v>37</v>
      </c>
      <c r="B11" s="51" t="s">
        <v>42</v>
      </c>
      <c r="C11" s="51">
        <f t="shared" si="0"/>
        <v>46086</v>
      </c>
      <c r="D11" s="52" t="str">
        <f t="shared" si="1"/>
        <v>木</v>
      </c>
      <c r="E11" s="51">
        <f t="shared" si="2"/>
        <v>46086</v>
      </c>
      <c r="F11" s="52" t="str">
        <f t="shared" si="3"/>
        <v>木</v>
      </c>
      <c r="G11" s="53">
        <f t="shared" si="4"/>
        <v>46088</v>
      </c>
      <c r="H11" s="54" t="str">
        <f t="shared" si="5"/>
        <v>土</v>
      </c>
      <c r="I11" s="53">
        <v>46088</v>
      </c>
      <c r="J11" s="54" t="str">
        <f t="shared" si="6"/>
        <v>土</v>
      </c>
      <c r="K11" s="53">
        <f t="shared" si="7"/>
        <v>46100</v>
      </c>
      <c r="L11" s="55" t="str">
        <f t="shared" si="8"/>
        <v>木</v>
      </c>
      <c r="M11" s="45"/>
    </row>
    <row r="12" spans="1:20" s="20" customFormat="1" ht="43.5" customHeight="1">
      <c r="A12" s="83" t="s">
        <v>44</v>
      </c>
      <c r="B12" s="51" t="s">
        <v>45</v>
      </c>
      <c r="C12" s="51">
        <f t="shared" ref="C12:C13" si="9">E12</f>
        <v>46092</v>
      </c>
      <c r="D12" s="52" t="str">
        <f t="shared" ref="D12:D13" si="10">TEXT(C12,"aaa")</f>
        <v>水</v>
      </c>
      <c r="E12" s="51">
        <f t="shared" ref="E12:E13" si="11">I12-2</f>
        <v>46092</v>
      </c>
      <c r="F12" s="52" t="str">
        <f t="shared" ref="F12:F13" si="12">TEXT(E12,"aaa")</f>
        <v>水</v>
      </c>
      <c r="G12" s="53">
        <f t="shared" ref="G12:G13" si="13">I12</f>
        <v>46094</v>
      </c>
      <c r="H12" s="54" t="str">
        <f t="shared" ref="H12:H13" si="14">TEXT(G12,"aaa")</f>
        <v>金</v>
      </c>
      <c r="I12" s="53">
        <v>46094</v>
      </c>
      <c r="J12" s="54" t="str">
        <f t="shared" ref="J12:J13" si="15">TEXT(I12,"aaa")</f>
        <v>金</v>
      </c>
      <c r="K12" s="53">
        <f t="shared" ref="K12:K13" si="16">I12+12</f>
        <v>46106</v>
      </c>
      <c r="L12" s="55" t="str">
        <f t="shared" ref="L12:L13" si="17">TEXT(K12,"aaa")</f>
        <v>水</v>
      </c>
    </row>
    <row r="13" spans="1:20" s="20" customFormat="1" ht="43.5" customHeight="1">
      <c r="A13" s="83" t="s">
        <v>46</v>
      </c>
      <c r="B13" s="51" t="s">
        <v>47</v>
      </c>
      <c r="C13" s="51">
        <f t="shared" si="9"/>
        <v>46093</v>
      </c>
      <c r="D13" s="52" t="str">
        <f t="shared" si="10"/>
        <v>木</v>
      </c>
      <c r="E13" s="51">
        <f t="shared" si="11"/>
        <v>46093</v>
      </c>
      <c r="F13" s="52" t="str">
        <f t="shared" si="12"/>
        <v>木</v>
      </c>
      <c r="G13" s="53">
        <f t="shared" si="13"/>
        <v>46095</v>
      </c>
      <c r="H13" s="54" t="str">
        <f t="shared" si="14"/>
        <v>土</v>
      </c>
      <c r="I13" s="53">
        <v>46095</v>
      </c>
      <c r="J13" s="54" t="str">
        <f t="shared" si="15"/>
        <v>土</v>
      </c>
      <c r="K13" s="53">
        <f t="shared" si="16"/>
        <v>46107</v>
      </c>
      <c r="L13" s="55" t="str">
        <f t="shared" si="17"/>
        <v>木</v>
      </c>
    </row>
    <row r="14" spans="1:20" s="20" customFormat="1" ht="43.5" customHeight="1">
      <c r="A14" s="83" t="s">
        <v>38</v>
      </c>
      <c r="B14" s="51" t="s">
        <v>48</v>
      </c>
      <c r="C14" s="51">
        <f t="shared" ref="C14:C17" si="18">E14</f>
        <v>46099</v>
      </c>
      <c r="D14" s="52" t="str">
        <f t="shared" ref="D14:D17" si="19">TEXT(C14,"aaa")</f>
        <v>水</v>
      </c>
      <c r="E14" s="51">
        <f t="shared" ref="E14:E17" si="20">I14-2</f>
        <v>46099</v>
      </c>
      <c r="F14" s="52" t="str">
        <f t="shared" ref="F14:F17" si="21">TEXT(E14,"aaa")</f>
        <v>水</v>
      </c>
      <c r="G14" s="53">
        <f t="shared" ref="G14:G17" si="22">I14</f>
        <v>46101</v>
      </c>
      <c r="H14" s="54" t="str">
        <f t="shared" ref="H14:H17" si="23">TEXT(G14,"aaa")</f>
        <v>金</v>
      </c>
      <c r="I14" s="53">
        <v>46101</v>
      </c>
      <c r="J14" s="54" t="str">
        <f t="shared" ref="J14:J17" si="24">TEXT(I14,"aaa")</f>
        <v>金</v>
      </c>
      <c r="K14" s="53">
        <f t="shared" ref="K14:K17" si="25">I14+12</f>
        <v>46113</v>
      </c>
      <c r="L14" s="55" t="str">
        <f t="shared" ref="L14:L17" si="26">TEXT(K14,"aaa")</f>
        <v>水</v>
      </c>
    </row>
    <row r="15" spans="1:20" s="20" customFormat="1" ht="43.5" customHeight="1">
      <c r="A15" s="83" t="s">
        <v>52</v>
      </c>
      <c r="B15" s="51" t="s">
        <v>49</v>
      </c>
      <c r="C15" s="119">
        <f t="shared" si="18"/>
        <v>46099</v>
      </c>
      <c r="D15" s="120" t="str">
        <f t="shared" si="19"/>
        <v>水</v>
      </c>
      <c r="E15" s="119">
        <f>I15-3</f>
        <v>46099</v>
      </c>
      <c r="F15" s="120" t="str">
        <f t="shared" si="21"/>
        <v>水</v>
      </c>
      <c r="G15" s="53">
        <f t="shared" si="22"/>
        <v>46102</v>
      </c>
      <c r="H15" s="54" t="str">
        <f t="shared" si="23"/>
        <v>土</v>
      </c>
      <c r="I15" s="53">
        <v>46102</v>
      </c>
      <c r="J15" s="54" t="str">
        <f t="shared" si="24"/>
        <v>土</v>
      </c>
      <c r="K15" s="53">
        <f t="shared" si="25"/>
        <v>46114</v>
      </c>
      <c r="L15" s="55" t="str">
        <f t="shared" si="26"/>
        <v>木</v>
      </c>
    </row>
    <row r="16" spans="1:20" s="20" customFormat="1" ht="43.5" customHeight="1">
      <c r="A16" s="83" t="s">
        <v>39</v>
      </c>
      <c r="B16" s="51" t="s">
        <v>50</v>
      </c>
      <c r="C16" s="51">
        <f t="shared" si="18"/>
        <v>46106</v>
      </c>
      <c r="D16" s="52" t="str">
        <f t="shared" si="19"/>
        <v>水</v>
      </c>
      <c r="E16" s="51">
        <f t="shared" si="20"/>
        <v>46106</v>
      </c>
      <c r="F16" s="52" t="str">
        <f t="shared" si="21"/>
        <v>水</v>
      </c>
      <c r="G16" s="53">
        <f t="shared" si="22"/>
        <v>46108</v>
      </c>
      <c r="H16" s="54" t="str">
        <f t="shared" si="23"/>
        <v>金</v>
      </c>
      <c r="I16" s="53">
        <v>46108</v>
      </c>
      <c r="J16" s="54" t="str">
        <f t="shared" si="24"/>
        <v>金</v>
      </c>
      <c r="K16" s="53">
        <f t="shared" si="25"/>
        <v>46120</v>
      </c>
      <c r="L16" s="55" t="str">
        <f t="shared" si="26"/>
        <v>水</v>
      </c>
    </row>
    <row r="17" spans="1:17" s="20" customFormat="1" ht="43.5" customHeight="1">
      <c r="A17" s="83" t="s">
        <v>37</v>
      </c>
      <c r="B17" s="51" t="s">
        <v>51</v>
      </c>
      <c r="C17" s="51">
        <f t="shared" si="18"/>
        <v>46107</v>
      </c>
      <c r="D17" s="52" t="str">
        <f t="shared" si="19"/>
        <v>木</v>
      </c>
      <c r="E17" s="51">
        <f t="shared" si="20"/>
        <v>46107</v>
      </c>
      <c r="F17" s="52" t="str">
        <f t="shared" si="21"/>
        <v>木</v>
      </c>
      <c r="G17" s="53">
        <f t="shared" si="22"/>
        <v>46109</v>
      </c>
      <c r="H17" s="54" t="str">
        <f t="shared" si="23"/>
        <v>土</v>
      </c>
      <c r="I17" s="53">
        <v>46109</v>
      </c>
      <c r="J17" s="54" t="str">
        <f t="shared" si="24"/>
        <v>土</v>
      </c>
      <c r="K17" s="53">
        <f t="shared" si="25"/>
        <v>46121</v>
      </c>
      <c r="L17" s="55" t="str">
        <f t="shared" si="26"/>
        <v>木</v>
      </c>
    </row>
    <row r="18" spans="1:17" s="20" customFormat="1" ht="43.5" customHeight="1">
      <c r="A18" s="83" t="s">
        <v>43</v>
      </c>
      <c r="B18" s="51" t="s">
        <v>53</v>
      </c>
      <c r="C18" s="51">
        <f t="shared" ref="C18:C25" si="27">E18</f>
        <v>46113</v>
      </c>
      <c r="D18" s="52" t="str">
        <f t="shared" ref="D18:D25" si="28">TEXT(C18,"aaa")</f>
        <v>水</v>
      </c>
      <c r="E18" s="51">
        <f t="shared" ref="E18:E25" si="29">I18-2</f>
        <v>46113</v>
      </c>
      <c r="F18" s="52" t="str">
        <f t="shared" ref="F18:F25" si="30">TEXT(E18,"aaa")</f>
        <v>水</v>
      </c>
      <c r="G18" s="53">
        <f t="shared" ref="G18:G25" si="31">I18</f>
        <v>46115</v>
      </c>
      <c r="H18" s="54" t="str">
        <f t="shared" ref="H18:H25" si="32">TEXT(G18,"aaa")</f>
        <v>金</v>
      </c>
      <c r="I18" s="53">
        <v>46115</v>
      </c>
      <c r="J18" s="54" t="str">
        <f t="shared" ref="J18:J25" si="33">TEXT(I18,"aaa")</f>
        <v>金</v>
      </c>
      <c r="K18" s="53">
        <f t="shared" ref="K18:K25" si="34">I18+12</f>
        <v>46127</v>
      </c>
      <c r="L18" s="55" t="str">
        <f t="shared" ref="L18:L25" si="35">TEXT(K18,"aaa")</f>
        <v>水</v>
      </c>
    </row>
    <row r="19" spans="1:17" s="20" customFormat="1" ht="43.5" customHeight="1">
      <c r="A19" s="83" t="s">
        <v>54</v>
      </c>
      <c r="B19" s="51" t="s">
        <v>55</v>
      </c>
      <c r="C19" s="51">
        <f t="shared" si="27"/>
        <v>46114</v>
      </c>
      <c r="D19" s="52" t="str">
        <f t="shared" si="28"/>
        <v>木</v>
      </c>
      <c r="E19" s="51">
        <f t="shared" si="29"/>
        <v>46114</v>
      </c>
      <c r="F19" s="52" t="str">
        <f t="shared" si="30"/>
        <v>木</v>
      </c>
      <c r="G19" s="53">
        <f t="shared" si="31"/>
        <v>46116</v>
      </c>
      <c r="H19" s="54" t="str">
        <f t="shared" si="32"/>
        <v>土</v>
      </c>
      <c r="I19" s="53">
        <v>46116</v>
      </c>
      <c r="J19" s="54" t="str">
        <f t="shared" si="33"/>
        <v>土</v>
      </c>
      <c r="K19" s="53">
        <f t="shared" si="34"/>
        <v>46128</v>
      </c>
      <c r="L19" s="55" t="str">
        <f t="shared" si="35"/>
        <v>木</v>
      </c>
      <c r="M19" s="45"/>
    </row>
    <row r="20" spans="1:17" s="20" customFormat="1" ht="43.5" customHeight="1">
      <c r="A20" s="83" t="s">
        <v>56</v>
      </c>
      <c r="B20" s="51" t="s">
        <v>57</v>
      </c>
      <c r="C20" s="51">
        <f t="shared" si="27"/>
        <v>46120</v>
      </c>
      <c r="D20" s="52" t="str">
        <f t="shared" si="28"/>
        <v>水</v>
      </c>
      <c r="E20" s="51">
        <f t="shared" si="29"/>
        <v>46120</v>
      </c>
      <c r="F20" s="52" t="str">
        <f t="shared" si="30"/>
        <v>水</v>
      </c>
      <c r="G20" s="53">
        <f t="shared" si="31"/>
        <v>46122</v>
      </c>
      <c r="H20" s="54" t="str">
        <f t="shared" si="32"/>
        <v>金</v>
      </c>
      <c r="I20" s="53">
        <v>46122</v>
      </c>
      <c r="J20" s="54" t="str">
        <f t="shared" si="33"/>
        <v>金</v>
      </c>
      <c r="K20" s="53">
        <f t="shared" si="34"/>
        <v>46134</v>
      </c>
      <c r="L20" s="55" t="str">
        <f t="shared" si="35"/>
        <v>水</v>
      </c>
      <c r="M20" s="45"/>
    </row>
    <row r="21" spans="1:17" s="20" customFormat="1" ht="43.5" customHeight="1">
      <c r="A21" s="83" t="s">
        <v>40</v>
      </c>
      <c r="B21" s="51" t="s">
        <v>58</v>
      </c>
      <c r="C21" s="51">
        <f t="shared" si="27"/>
        <v>46121</v>
      </c>
      <c r="D21" s="52" t="str">
        <f t="shared" si="28"/>
        <v>木</v>
      </c>
      <c r="E21" s="51">
        <f t="shared" si="29"/>
        <v>46121</v>
      </c>
      <c r="F21" s="52" t="str">
        <f t="shared" si="30"/>
        <v>木</v>
      </c>
      <c r="G21" s="53">
        <f t="shared" si="31"/>
        <v>46123</v>
      </c>
      <c r="H21" s="54" t="str">
        <f t="shared" si="32"/>
        <v>土</v>
      </c>
      <c r="I21" s="53">
        <v>46123</v>
      </c>
      <c r="J21" s="54" t="str">
        <f t="shared" si="33"/>
        <v>土</v>
      </c>
      <c r="K21" s="53">
        <f t="shared" si="34"/>
        <v>46135</v>
      </c>
      <c r="L21" s="55" t="str">
        <f t="shared" si="35"/>
        <v>木</v>
      </c>
      <c r="M21" s="45"/>
    </row>
    <row r="22" spans="1:17" s="20" customFormat="1" ht="43.5" customHeight="1">
      <c r="A22" s="83" t="s">
        <v>38</v>
      </c>
      <c r="B22" s="51" t="s">
        <v>59</v>
      </c>
      <c r="C22" s="51">
        <f t="shared" si="27"/>
        <v>46127</v>
      </c>
      <c r="D22" s="52" t="str">
        <f t="shared" si="28"/>
        <v>水</v>
      </c>
      <c r="E22" s="51">
        <f t="shared" si="29"/>
        <v>46127</v>
      </c>
      <c r="F22" s="52" t="str">
        <f t="shared" si="30"/>
        <v>水</v>
      </c>
      <c r="G22" s="53">
        <f t="shared" si="31"/>
        <v>46129</v>
      </c>
      <c r="H22" s="54" t="str">
        <f t="shared" si="32"/>
        <v>金</v>
      </c>
      <c r="I22" s="53">
        <v>46129</v>
      </c>
      <c r="J22" s="54" t="str">
        <f t="shared" si="33"/>
        <v>金</v>
      </c>
      <c r="K22" s="53">
        <f t="shared" si="34"/>
        <v>46141</v>
      </c>
      <c r="L22" s="55" t="str">
        <f t="shared" si="35"/>
        <v>水</v>
      </c>
      <c r="M22" s="45"/>
    </row>
    <row r="23" spans="1:17" s="20" customFormat="1" ht="43.5" customHeight="1">
      <c r="A23" s="83" t="s">
        <v>37</v>
      </c>
      <c r="B23" s="51" t="s">
        <v>60</v>
      </c>
      <c r="C23" s="51">
        <f t="shared" si="27"/>
        <v>46128</v>
      </c>
      <c r="D23" s="52" t="str">
        <f t="shared" si="28"/>
        <v>木</v>
      </c>
      <c r="E23" s="51">
        <f t="shared" si="29"/>
        <v>46128</v>
      </c>
      <c r="F23" s="52" t="str">
        <f t="shared" si="30"/>
        <v>木</v>
      </c>
      <c r="G23" s="53">
        <f t="shared" si="31"/>
        <v>46130</v>
      </c>
      <c r="H23" s="54" t="str">
        <f t="shared" si="32"/>
        <v>土</v>
      </c>
      <c r="I23" s="53">
        <v>46130</v>
      </c>
      <c r="J23" s="54" t="str">
        <f t="shared" si="33"/>
        <v>土</v>
      </c>
      <c r="K23" s="53">
        <f t="shared" si="34"/>
        <v>46142</v>
      </c>
      <c r="L23" s="55" t="str">
        <f t="shared" si="35"/>
        <v>木</v>
      </c>
      <c r="M23" s="45"/>
    </row>
    <row r="24" spans="1:17" s="17" customFormat="1" ht="43.5" customHeight="1">
      <c r="A24" s="83" t="s">
        <v>39</v>
      </c>
      <c r="B24" s="51" t="s">
        <v>61</v>
      </c>
      <c r="C24" s="51">
        <f t="shared" si="27"/>
        <v>46134</v>
      </c>
      <c r="D24" s="52" t="str">
        <f t="shared" si="28"/>
        <v>水</v>
      </c>
      <c r="E24" s="51">
        <f t="shared" si="29"/>
        <v>46134</v>
      </c>
      <c r="F24" s="52" t="str">
        <f t="shared" si="30"/>
        <v>水</v>
      </c>
      <c r="G24" s="53">
        <f t="shared" si="31"/>
        <v>46136</v>
      </c>
      <c r="H24" s="54" t="str">
        <f t="shared" si="32"/>
        <v>金</v>
      </c>
      <c r="I24" s="53">
        <v>46136</v>
      </c>
      <c r="J24" s="54" t="str">
        <f t="shared" si="33"/>
        <v>金</v>
      </c>
      <c r="K24" s="53">
        <f t="shared" si="34"/>
        <v>46148</v>
      </c>
      <c r="L24" s="55" t="str">
        <f t="shared" si="35"/>
        <v>水</v>
      </c>
      <c r="M24" s="20"/>
      <c r="N24" s="22"/>
    </row>
    <row r="25" spans="1:17" s="17" customFormat="1" ht="43.5" customHeight="1">
      <c r="A25" s="84" t="s">
        <v>54</v>
      </c>
      <c r="B25" s="56" t="s">
        <v>62</v>
      </c>
      <c r="C25" s="56">
        <f t="shared" si="27"/>
        <v>46135</v>
      </c>
      <c r="D25" s="57" t="str">
        <f t="shared" si="28"/>
        <v>木</v>
      </c>
      <c r="E25" s="56">
        <f t="shared" si="29"/>
        <v>46135</v>
      </c>
      <c r="F25" s="57" t="str">
        <f t="shared" si="30"/>
        <v>木</v>
      </c>
      <c r="G25" s="58">
        <f t="shared" si="31"/>
        <v>46137</v>
      </c>
      <c r="H25" s="59" t="str">
        <f t="shared" si="32"/>
        <v>土</v>
      </c>
      <c r="I25" s="58">
        <v>46137</v>
      </c>
      <c r="J25" s="59" t="str">
        <f t="shared" si="33"/>
        <v>土</v>
      </c>
      <c r="K25" s="58">
        <f t="shared" si="34"/>
        <v>46149</v>
      </c>
      <c r="L25" s="60" t="str">
        <f t="shared" si="35"/>
        <v>木</v>
      </c>
      <c r="M25" s="20"/>
    </row>
    <row r="26" spans="1:17" s="17" customFormat="1" ht="43.5" customHeight="1">
      <c r="A26" s="50"/>
      <c r="B26" s="50"/>
      <c r="C26" s="46"/>
      <c r="D26" s="47"/>
      <c r="E26" s="46"/>
      <c r="F26" s="47"/>
      <c r="G26" s="48"/>
      <c r="H26" s="49"/>
      <c r="I26" s="48"/>
      <c r="J26" s="49"/>
      <c r="K26" s="48"/>
      <c r="L26" s="49"/>
      <c r="M26" s="19"/>
    </row>
    <row r="27" spans="1:17" s="17" customFormat="1" ht="43.5" customHeight="1">
      <c r="A27" s="118" t="s">
        <v>28</v>
      </c>
      <c r="B27" s="118"/>
      <c r="C27" s="118"/>
      <c r="D27" s="118"/>
      <c r="M27" s="21"/>
    </row>
    <row r="28" spans="1:17" s="17" customFormat="1" ht="28.5">
      <c r="A28" s="64" t="s">
        <v>30</v>
      </c>
      <c r="B28" s="65"/>
      <c r="C28" s="65"/>
      <c r="D28" s="65"/>
      <c r="E28" s="65"/>
      <c r="F28"/>
      <c r="G28"/>
      <c r="H28" s="4"/>
      <c r="I28" s="4"/>
      <c r="J28" s="4"/>
      <c r="K28" s="4"/>
      <c r="L28" s="4"/>
      <c r="M28" s="66"/>
      <c r="N28" s="4"/>
      <c r="O28" s="67"/>
      <c r="P28" s="67"/>
      <c r="Q28" s="67"/>
    </row>
    <row r="29" spans="1:17" s="17" customFormat="1" ht="28.5">
      <c r="A29" s="68" t="s">
        <v>31</v>
      </c>
      <c r="B29" s="69"/>
      <c r="C29"/>
      <c r="D29"/>
      <c r="E29" s="65"/>
      <c r="F29"/>
      <c r="G29"/>
      <c r="H29" s="4"/>
      <c r="I29" s="4"/>
      <c r="J29" s="4"/>
      <c r="K29" s="4"/>
      <c r="L29" s="4"/>
      <c r="M29" s="66"/>
      <c r="N29" s="4"/>
      <c r="O29" s="67"/>
      <c r="P29" s="67"/>
      <c r="Q29" s="67"/>
    </row>
    <row r="30" spans="1:17" s="17" customFormat="1" ht="28.5">
      <c r="A30" s="68" t="s">
        <v>32</v>
      </c>
      <c r="B30" s="69"/>
      <c r="C30" s="69"/>
      <c r="D30" s="69"/>
      <c r="E30" s="69"/>
      <c r="F30"/>
      <c r="G30"/>
      <c r="H30"/>
      <c r="I30" s="4"/>
      <c r="J30" s="4"/>
      <c r="K30" s="4"/>
      <c r="L30" s="4"/>
      <c r="M30" s="66"/>
      <c r="N30" s="4"/>
      <c r="O30" s="67"/>
      <c r="P30" s="67"/>
      <c r="Q30" s="67"/>
    </row>
    <row r="31" spans="1:17" ht="43.5" customHeight="1" thickBot="1">
      <c r="A31" s="23" t="s">
        <v>12</v>
      </c>
      <c r="B31" s="115" t="s">
        <v>13</v>
      </c>
      <c r="C31" s="116"/>
      <c r="D31" s="116"/>
      <c r="E31" s="116"/>
      <c r="F31" s="117"/>
      <c r="G31" s="115" t="s">
        <v>14</v>
      </c>
      <c r="H31" s="116"/>
      <c r="I31" s="116"/>
      <c r="J31" s="61"/>
      <c r="K31" s="61"/>
      <c r="L31" s="61"/>
      <c r="M31" s="62"/>
    </row>
    <row r="32" spans="1:17" ht="49.5" customHeight="1" thickTop="1">
      <c r="A32" s="103" t="s">
        <v>15</v>
      </c>
      <c r="B32" s="105" t="s">
        <v>20</v>
      </c>
      <c r="C32" s="106"/>
      <c r="D32" s="106"/>
      <c r="E32" s="106"/>
      <c r="F32" s="107"/>
      <c r="G32" s="30" t="s">
        <v>21</v>
      </c>
      <c r="H32" s="31"/>
      <c r="I32" s="32"/>
      <c r="J32" s="33"/>
      <c r="K32" s="33"/>
      <c r="L32" s="34" t="s">
        <v>22</v>
      </c>
      <c r="M32" s="35"/>
    </row>
    <row r="33" spans="1:19" ht="49.5" customHeight="1">
      <c r="A33" s="104"/>
      <c r="B33" s="108"/>
      <c r="C33" s="109"/>
      <c r="D33" s="109"/>
      <c r="E33" s="109"/>
      <c r="F33" s="110"/>
      <c r="G33" s="25" t="s">
        <v>23</v>
      </c>
      <c r="H33" s="24"/>
      <c r="I33" s="26"/>
      <c r="J33" s="27"/>
      <c r="K33" s="27"/>
      <c r="L33" s="29"/>
      <c r="M33" s="36"/>
    </row>
    <row r="34" spans="1:19" ht="49.5" customHeight="1">
      <c r="A34" s="111" t="s">
        <v>29</v>
      </c>
      <c r="B34" s="113" t="s">
        <v>27</v>
      </c>
      <c r="C34" s="114"/>
      <c r="D34" s="114"/>
      <c r="E34" s="114"/>
      <c r="F34" s="114"/>
      <c r="G34" s="38" t="s">
        <v>24</v>
      </c>
      <c r="H34" s="39"/>
      <c r="I34" s="39"/>
      <c r="J34" s="39"/>
      <c r="K34" s="40" t="s">
        <v>25</v>
      </c>
      <c r="L34" s="39"/>
      <c r="M34" s="41"/>
    </row>
    <row r="35" spans="1:19" ht="49.5" customHeight="1">
      <c r="A35" s="112"/>
      <c r="B35" s="112"/>
      <c r="C35" s="112"/>
      <c r="D35" s="112"/>
      <c r="E35" s="112"/>
      <c r="F35" s="112"/>
      <c r="G35" s="42" t="s">
        <v>26</v>
      </c>
      <c r="H35" s="43"/>
      <c r="I35" s="43"/>
      <c r="J35" s="43"/>
      <c r="K35" s="43"/>
      <c r="L35" s="43"/>
      <c r="M35" s="44"/>
    </row>
    <row r="36" spans="1:19" ht="60" customHeight="1">
      <c r="A36" s="70" t="s">
        <v>33</v>
      </c>
      <c r="B36" s="71"/>
      <c r="C36" s="71"/>
      <c r="D36" s="71"/>
      <c r="E36" s="71"/>
      <c r="F36" s="71"/>
      <c r="G36" s="71"/>
      <c r="H36" s="71"/>
      <c r="I36" s="72"/>
      <c r="J36" s="73"/>
      <c r="K36" s="74"/>
      <c r="L36" s="73"/>
      <c r="M36" s="73"/>
      <c r="N36" s="75"/>
      <c r="O36" s="76"/>
      <c r="P36" s="76"/>
      <c r="Q36" s="76"/>
      <c r="R36" s="76"/>
      <c r="S36" s="76"/>
    </row>
    <row r="37" spans="1:19" ht="60" customHeight="1">
      <c r="A37" s="70" t="s">
        <v>34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  <c r="L37" s="73"/>
      <c r="M37" s="73"/>
      <c r="N37" s="75"/>
      <c r="O37" s="76"/>
      <c r="P37" s="76"/>
      <c r="Q37" s="76"/>
      <c r="R37" s="76"/>
      <c r="S37" s="76"/>
    </row>
    <row r="38" spans="1:19" ht="60" customHeight="1">
      <c r="A38" s="70" t="s">
        <v>35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  <c r="L38" s="73"/>
      <c r="M38" s="73"/>
      <c r="N38" s="75"/>
      <c r="O38" s="76"/>
      <c r="P38" s="76"/>
      <c r="Q38" s="76"/>
      <c r="R38" s="76"/>
      <c r="S38" s="76"/>
    </row>
    <row r="39" spans="1:19" ht="39" customHeight="1"/>
    <row r="40" spans="1:19" ht="39" customHeight="1"/>
    <row r="41" spans="1:19" ht="39" customHeight="1"/>
    <row r="42" spans="1:19" ht="39" customHeight="1"/>
  </sheetData>
  <mergeCells count="24">
    <mergeCell ref="K6:L8"/>
    <mergeCell ref="A32:A33"/>
    <mergeCell ref="B32:F33"/>
    <mergeCell ref="A34:A35"/>
    <mergeCell ref="B34:F35"/>
    <mergeCell ref="B31:F31"/>
    <mergeCell ref="A27:D27"/>
    <mergeCell ref="G31:I31"/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2025-12-22T01:29:46Z</cp:lastPrinted>
  <dcterms:created xsi:type="dcterms:W3CDTF">2016-08-19T00:09:22Z</dcterms:created>
  <dcterms:modified xsi:type="dcterms:W3CDTF">2026-03-03T05:38:59Z</dcterms:modified>
</cp:coreProperties>
</file>