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17CE9F5-49B1-4B36-980D-27E5C2023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シンガポール!$A$1:$T$54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D41" i="1" s="1"/>
  <c r="C13" i="1"/>
  <c r="D13" i="1" s="1"/>
  <c r="I38" i="1"/>
  <c r="J38" i="1" s="1"/>
  <c r="H38" i="1"/>
  <c r="E38" i="1"/>
  <c r="F38" i="1" s="1"/>
  <c r="C38" i="1"/>
  <c r="D38" i="1" s="1"/>
  <c r="I10" i="1"/>
  <c r="J10" i="1" s="1"/>
  <c r="H10" i="1"/>
  <c r="E10" i="1"/>
  <c r="F10" i="1" s="1"/>
  <c r="C10" i="1"/>
  <c r="D10" i="1" s="1"/>
  <c r="I43" i="1" l="1"/>
  <c r="J43" i="1" s="1"/>
  <c r="H43" i="1"/>
  <c r="E43" i="1"/>
  <c r="F43" i="1" s="1"/>
  <c r="C43" i="1"/>
  <c r="D43" i="1" s="1"/>
  <c r="I15" i="1"/>
  <c r="J15" i="1" s="1"/>
  <c r="H15" i="1"/>
  <c r="E15" i="1"/>
  <c r="F15" i="1" s="1"/>
  <c r="C15" i="1"/>
  <c r="D15" i="1" s="1"/>
  <c r="I42" i="1" l="1"/>
  <c r="J42" i="1" s="1"/>
  <c r="H42" i="1"/>
  <c r="E42" i="1"/>
  <c r="F42" i="1" s="1"/>
  <c r="C42" i="1"/>
  <c r="D42" i="1" s="1"/>
  <c r="I14" i="1"/>
  <c r="J14" i="1" s="1"/>
  <c r="H14" i="1"/>
  <c r="E14" i="1"/>
  <c r="F14" i="1" s="1"/>
  <c r="C14" i="1"/>
  <c r="D14" i="1" s="1"/>
  <c r="I41" i="1" l="1"/>
  <c r="J41" i="1" s="1"/>
  <c r="H41" i="1"/>
  <c r="E41" i="1"/>
  <c r="F41" i="1" s="1"/>
  <c r="I40" i="1"/>
  <c r="J40" i="1" s="1"/>
  <c r="H40" i="1"/>
  <c r="E40" i="1"/>
  <c r="F40" i="1" s="1"/>
  <c r="C40" i="1"/>
  <c r="D40" i="1" s="1"/>
  <c r="I13" i="1"/>
  <c r="J13" i="1" s="1"/>
  <c r="H13" i="1"/>
  <c r="E13" i="1"/>
  <c r="F13" i="1" s="1"/>
  <c r="I12" i="1"/>
  <c r="J12" i="1" s="1"/>
  <c r="H12" i="1"/>
  <c r="E12" i="1"/>
  <c r="F12" i="1" s="1"/>
  <c r="C12" i="1"/>
  <c r="D12" i="1" s="1"/>
</calcChain>
</file>

<file path=xl/sharedStrings.xml><?xml version="1.0" encoding="utf-8"?>
<sst xmlns="http://schemas.openxmlformats.org/spreadsheetml/2006/main" count="104" uniqueCount="58">
  <si>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</si>
  <si>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</si>
  <si>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</si>
  <si>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</si>
  <si>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</si>
  <si>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</si>
  <si>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</si>
  <si>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</si>
  <si>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</si>
  <si>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</si>
  <si>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</si>
  <si>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</si>
  <si>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</si>
  <si>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</si>
  <si>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</si>
  <si>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</si>
  <si>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</si>
  <si>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</si>
  <si>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</si>
  <si>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</si>
  <si>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</si>
  <si>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</si>
  <si>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</si>
  <si>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</si>
  <si>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</si>
  <si>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</si>
  <si>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</si>
  <si>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</si>
  <si>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</si>
  <si>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</si>
  <si>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</si>
  <si>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</si>
  <si>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</si>
  <si>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</si>
  <si>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</si>
  <si>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</si>
  <si>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</si>
  <si>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</si>
  <si>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</si>
  <si>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</si>
  <si>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</si>
  <si>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</si>
  <si>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</si>
  <si>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</si>
  <si>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</si>
  <si>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</si>
  <si>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</si>
  <si>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</si>
  <si>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368</t>
  </si>
  <si>
    <t>WAN HAI 372</t>
  </si>
  <si>
    <t>INTERASIA TENACITY</t>
  </si>
  <si>
    <t>WAN HAI 370</t>
  </si>
  <si>
    <t>S025</t>
  </si>
  <si>
    <t>S026</t>
  </si>
  <si>
    <t>NO SERVICE</t>
  </si>
  <si>
    <t>S019</t>
  </si>
  <si>
    <t>S035</t>
  </si>
  <si>
    <t>S027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</si>
</sst>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1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179" fontId="27" fillId="5" borderId="13" xfId="1" applyNumberFormat="1" applyFont="1" applyFill="1" applyBorder="1" applyAlignment="1" applyProtection="1">
      <alignment horizontal="left" vertical="center"/>
      <protection locked="0"/>
    </xf>
    <xf numFmtId="179" fontId="27" fillId="5" borderId="14" xfId="1" applyNumberFormat="1" applyFont="1" applyFill="1" applyBorder="1" applyAlignment="1" applyProtection="1">
      <alignment horizontal="center" vertical="center"/>
      <protection locked="0"/>
    </xf>
    <xf numFmtId="0" fontId="27" fillId="5" borderId="14" xfId="1" applyFont="1" applyFill="1" applyBorder="1" applyAlignment="1" applyProtection="1">
      <alignment horizontal="center" vertical="center"/>
      <protection locked="0"/>
    </xf>
    <xf numFmtId="0" fontId="27" fillId="5" borderId="15" xfId="1" applyFont="1" applyFill="1" applyBorder="1" applyAlignment="1" applyProtection="1">
      <alignment horizontal="center" vertical="center"/>
      <protection locked="0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36" fillId="0" borderId="9" xfId="1" applyFont="1" applyFill="1" applyBorder="1" applyAlignment="1">
      <alignment horizontal="center" vertical="center" wrapText="1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topLeftCell="A25" zoomScale="40" zoomScaleNormal="40" zoomScaleSheetLayoutView="40" zoomScalePageLayoutView="40" workbookViewId="0">
      <selection activeCell="Q34" sqref="Q34"/>
    </sheetView>
  </sheetViews>
  <sheetFormatPr defaultRowHeight="15.75" x14ac:dyDescent="0.15"/>
  <cols>
    <col min="1" max="1" width="67.75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6" t="s">
        <v>20</v>
      </c>
      <c r="O1" s="156"/>
      <c r="P1" s="156"/>
      <c r="Q1" s="156"/>
      <c r="R1" s="156"/>
      <c r="S1" s="15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1" t="s">
        <v>28</v>
      </c>
      <c r="D3" s="7"/>
      <c r="F3" s="7"/>
      <c r="G3" s="7"/>
      <c r="H3" s="7"/>
      <c r="I3" s="8"/>
      <c r="J3" s="9"/>
      <c r="K3" s="157"/>
      <c r="L3" s="157"/>
      <c r="M3" s="7"/>
      <c r="N3" s="7"/>
      <c r="O3" s="7"/>
      <c r="P3" s="10"/>
      <c r="Q3" s="12" t="s">
        <v>1</v>
      </c>
      <c r="R3" s="158">
        <v>46092</v>
      </c>
      <c r="S3" s="158"/>
      <c r="T3" s="70" t="s">
        <v>41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5" t="s">
        <v>3</v>
      </c>
      <c r="B5" s="141" t="s">
        <v>4</v>
      </c>
      <c r="C5" s="123" t="s">
        <v>5</v>
      </c>
      <c r="D5" s="124"/>
      <c r="E5" s="141" t="s">
        <v>6</v>
      </c>
      <c r="F5" s="141"/>
      <c r="G5" s="141" t="s">
        <v>7</v>
      </c>
      <c r="H5" s="141"/>
      <c r="I5" s="141" t="s">
        <v>33</v>
      </c>
      <c r="J5" s="168"/>
      <c r="K5" s="82"/>
      <c r="L5" s="82"/>
      <c r="N5" s="17"/>
      <c r="O5" s="17"/>
      <c r="P5" s="18"/>
    </row>
    <row r="6" spans="1:39" s="16" customFormat="1" ht="35.1" customHeight="1" x14ac:dyDescent="0.15">
      <c r="A6" s="126"/>
      <c r="B6" s="142"/>
      <c r="C6" s="144" t="s">
        <v>9</v>
      </c>
      <c r="D6" s="169"/>
      <c r="E6" s="139" t="s">
        <v>10</v>
      </c>
      <c r="F6" s="139"/>
      <c r="G6" s="139" t="s">
        <v>10</v>
      </c>
      <c r="H6" s="139"/>
      <c r="I6" s="139" t="s">
        <v>34</v>
      </c>
      <c r="J6" s="140"/>
      <c r="K6" s="83"/>
      <c r="L6" s="83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6"/>
      <c r="B7" s="142"/>
      <c r="C7" s="146"/>
      <c r="D7" s="170"/>
      <c r="E7" s="139"/>
      <c r="F7" s="139"/>
      <c r="G7" s="139"/>
      <c r="H7" s="139"/>
      <c r="I7" s="139"/>
      <c r="J7" s="140"/>
      <c r="K7" s="83"/>
      <c r="L7" s="83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6"/>
      <c r="B8" s="142"/>
      <c r="C8" s="148"/>
      <c r="D8" s="171"/>
      <c r="E8" s="139"/>
      <c r="F8" s="139"/>
      <c r="G8" s="139"/>
      <c r="H8" s="139"/>
      <c r="I8" s="139"/>
      <c r="J8" s="140"/>
      <c r="K8" s="83"/>
      <c r="L8" s="83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7"/>
      <c r="B9" s="143"/>
      <c r="C9" s="73"/>
      <c r="D9" s="73"/>
      <c r="E9" s="73"/>
      <c r="F9" s="73"/>
      <c r="G9" s="129" t="s">
        <v>12</v>
      </c>
      <c r="H9" s="129"/>
      <c r="I9" s="129" t="s">
        <v>35</v>
      </c>
      <c r="J9" s="130"/>
      <c r="K9" s="84"/>
      <c r="L9" s="84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08" t="s">
        <v>51</v>
      </c>
      <c r="B10" s="65" t="s">
        <v>53</v>
      </c>
      <c r="C10" s="65">
        <f>G10-4</f>
        <v>46092</v>
      </c>
      <c r="D10" s="64" t="str">
        <f>TEXT(C10,"aaa")</f>
        <v>水</v>
      </c>
      <c r="E10" s="65">
        <f>G10-1</f>
        <v>46095</v>
      </c>
      <c r="F10" s="64" t="str">
        <f>TEXT(E10,"aaa")</f>
        <v>土</v>
      </c>
      <c r="G10" s="65">
        <v>46096</v>
      </c>
      <c r="H10" s="64" t="str">
        <f>TEXT(G10,"aaa")</f>
        <v>日</v>
      </c>
      <c r="I10" s="65">
        <f>G10+9</f>
        <v>46105</v>
      </c>
      <c r="J10" s="66" t="str">
        <f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11" t="s">
        <v>54</v>
      </c>
      <c r="B11" s="112"/>
      <c r="C11" s="112"/>
      <c r="D11" s="113"/>
      <c r="E11" s="112"/>
      <c r="F11" s="113"/>
      <c r="G11" s="112"/>
      <c r="H11" s="113"/>
      <c r="I11" s="112"/>
      <c r="J11" s="114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08" t="s">
        <v>49</v>
      </c>
      <c r="B12" s="65" t="s">
        <v>52</v>
      </c>
      <c r="C12" s="65">
        <f t="shared" ref="C12" si="0">G12-4</f>
        <v>46106</v>
      </c>
      <c r="D12" s="64" t="str">
        <f t="shared" ref="D12" si="1">TEXT(C12,"aaa")</f>
        <v>水</v>
      </c>
      <c r="E12" s="65">
        <f t="shared" ref="E12:E13" si="2">G12-1</f>
        <v>46109</v>
      </c>
      <c r="F12" s="64" t="str">
        <f t="shared" ref="F12:F13" si="3">TEXT(E12,"aaa")</f>
        <v>土</v>
      </c>
      <c r="G12" s="65">
        <v>46110</v>
      </c>
      <c r="H12" s="64" t="str">
        <f t="shared" ref="H12:H13" si="4">TEXT(G12,"aaa")</f>
        <v>日</v>
      </c>
      <c r="I12" s="65">
        <f t="shared" ref="I12:I13" si="5">G12+9</f>
        <v>46119</v>
      </c>
      <c r="J12" s="66" t="str">
        <f t="shared" ref="J12:J13" si="6">TEXT(I12,"aaa")</f>
        <v>火</v>
      </c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08" t="s">
        <v>50</v>
      </c>
      <c r="B13" s="65" t="s">
        <v>55</v>
      </c>
      <c r="C13" s="65">
        <f t="shared" ref="C13" si="7">G13-4</f>
        <v>46113</v>
      </c>
      <c r="D13" s="64" t="str">
        <f t="shared" ref="D13" si="8">TEXT(C13,"aaa")</f>
        <v>水</v>
      </c>
      <c r="E13" s="65">
        <f t="shared" si="2"/>
        <v>46116</v>
      </c>
      <c r="F13" s="64" t="str">
        <f t="shared" si="3"/>
        <v>土</v>
      </c>
      <c r="G13" s="65">
        <v>46117</v>
      </c>
      <c r="H13" s="64" t="str">
        <f t="shared" si="4"/>
        <v>日</v>
      </c>
      <c r="I13" s="65">
        <f t="shared" si="5"/>
        <v>46126</v>
      </c>
      <c r="J13" s="66" t="str">
        <f t="shared" si="6"/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08" t="s">
        <v>48</v>
      </c>
      <c r="B14" s="65" t="s">
        <v>56</v>
      </c>
      <c r="C14" s="65">
        <f t="shared" ref="C14" si="9">G14-4</f>
        <v>46120</v>
      </c>
      <c r="D14" s="64" t="str">
        <f t="shared" ref="D14" si="10">TEXT(C14,"aaa")</f>
        <v>水</v>
      </c>
      <c r="E14" s="65">
        <f t="shared" ref="E14" si="11">G14-1</f>
        <v>46123</v>
      </c>
      <c r="F14" s="64" t="str">
        <f t="shared" ref="F14" si="12">TEXT(E14,"aaa")</f>
        <v>土</v>
      </c>
      <c r="G14" s="65">
        <v>46124</v>
      </c>
      <c r="H14" s="64" t="str">
        <f t="shared" ref="H14" si="13">TEXT(G14,"aaa")</f>
        <v>日</v>
      </c>
      <c r="I14" s="65">
        <f t="shared" ref="I14" si="14">G14+9</f>
        <v>46133</v>
      </c>
      <c r="J14" s="66" t="str">
        <f t="shared" ref="J14" si="15">TEXT(I14,"aaa")</f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09" t="s">
        <v>51</v>
      </c>
      <c r="B15" s="68" t="s">
        <v>57</v>
      </c>
      <c r="C15" s="68">
        <f t="shared" ref="C15" si="16">G15-4</f>
        <v>46127</v>
      </c>
      <c r="D15" s="67" t="str">
        <f t="shared" ref="D15" si="17">TEXT(C15,"aaa")</f>
        <v>水</v>
      </c>
      <c r="E15" s="68">
        <f t="shared" ref="E15" si="18">G15-1</f>
        <v>46130</v>
      </c>
      <c r="F15" s="67" t="str">
        <f t="shared" ref="F15" si="19">TEXT(E15,"aaa")</f>
        <v>土</v>
      </c>
      <c r="G15" s="68">
        <v>46131</v>
      </c>
      <c r="H15" s="67" t="str">
        <f t="shared" ref="H15" si="20">TEXT(G15,"aaa")</f>
        <v>日</v>
      </c>
      <c r="I15" s="68">
        <f t="shared" ref="I15" si="21">G15+9</f>
        <v>46140</v>
      </c>
      <c r="J15" s="69" t="str">
        <f t="shared" ref="J15" si="22">TEXT(I15,"aaa")</f>
        <v>火</v>
      </c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10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15">
      <c r="A18" s="110"/>
      <c r="B18" s="42"/>
      <c r="C18" s="42"/>
      <c r="D18" s="41"/>
      <c r="E18" s="42"/>
      <c r="F18" s="41"/>
      <c r="G18" s="42"/>
      <c r="H18" s="41"/>
      <c r="I18" s="42"/>
      <c r="J18" s="41"/>
      <c r="K18" s="32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A19" s="110"/>
      <c r="B19" s="42"/>
      <c r="C19" s="42"/>
      <c r="D19" s="41"/>
      <c r="E19" s="42"/>
      <c r="F19" s="41"/>
      <c r="G19" s="42"/>
      <c r="H19" s="41"/>
      <c r="I19" s="42"/>
      <c r="J19" s="41"/>
      <c r="K19" s="32"/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55000000000000004">
      <c r="A20" s="31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55000000000000004">
      <c r="A21" s="31" t="s">
        <v>18</v>
      </c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15">
      <c r="A22" s="29" t="s">
        <v>13</v>
      </c>
      <c r="B22" s="159" t="s">
        <v>14</v>
      </c>
      <c r="C22" s="160"/>
      <c r="D22" s="161"/>
      <c r="E22" s="162" t="s">
        <v>15</v>
      </c>
      <c r="F22" s="163"/>
      <c r="G22" s="163"/>
      <c r="H22" s="163"/>
      <c r="I22" s="163"/>
      <c r="J22" s="163"/>
      <c r="K22" s="163"/>
      <c r="L22" s="164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128" t="s">
        <v>43</v>
      </c>
      <c r="B23" s="165" t="s">
        <v>36</v>
      </c>
      <c r="C23" s="166"/>
      <c r="D23" s="167"/>
      <c r="E23" s="100" t="s">
        <v>37</v>
      </c>
      <c r="F23" s="101"/>
      <c r="G23" s="92"/>
      <c r="H23" s="102"/>
      <c r="I23" s="103"/>
      <c r="J23" s="92"/>
      <c r="K23" s="104" t="s">
        <v>39</v>
      </c>
      <c r="L23" s="105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25">
      <c r="A24" s="116"/>
      <c r="B24" s="120"/>
      <c r="C24" s="121"/>
      <c r="D24" s="122"/>
      <c r="E24" s="87" t="s">
        <v>38</v>
      </c>
      <c r="F24" s="95"/>
      <c r="G24" s="96"/>
      <c r="H24" s="90"/>
      <c r="I24" s="97"/>
      <c r="J24" s="106"/>
      <c r="K24" s="92"/>
      <c r="L24" s="107"/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1" customHeight="1" x14ac:dyDescent="0.15">
      <c r="A25" s="80"/>
      <c r="B25" s="81"/>
      <c r="C25" s="81"/>
      <c r="D25" s="81"/>
      <c r="E25" s="48"/>
      <c r="F25" s="76"/>
      <c r="G25" s="77"/>
      <c r="H25" s="75"/>
      <c r="I25" s="78"/>
      <c r="J25" s="32"/>
      <c r="K25" s="79"/>
      <c r="L25" s="79"/>
      <c r="M25" s="22"/>
      <c r="N25" s="1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39" s="16" customFormat="1" ht="51" customHeight="1" x14ac:dyDescent="0.15">
      <c r="M26" s="22"/>
      <c r="N26" s="1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39" s="16" customFormat="1" ht="58.5" customHeight="1" x14ac:dyDescent="0.15"/>
    <row r="28" spans="1:39" s="4" customFormat="1" ht="58.5" customHeight="1" x14ac:dyDescent="0.25">
      <c r="N28" s="16"/>
      <c r="O28" s="25"/>
      <c r="T28" s="26"/>
      <c r="U28" s="26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56" t="s">
        <v>20</v>
      </c>
      <c r="O29" s="156"/>
      <c r="P29" s="156"/>
      <c r="Q29" s="156"/>
      <c r="R29" s="156"/>
      <c r="S29" s="156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71" t="s">
        <v>29</v>
      </c>
      <c r="D31" s="7"/>
      <c r="E31" s="7"/>
      <c r="F31" s="7"/>
      <c r="G31" s="7"/>
      <c r="H31" s="7"/>
      <c r="I31" s="8"/>
      <c r="J31" s="9"/>
      <c r="K31" s="157"/>
      <c r="L31" s="157"/>
      <c r="M31" s="7"/>
      <c r="N31" s="7"/>
      <c r="O31" s="7"/>
      <c r="P31" s="10"/>
      <c r="Q31" s="12" t="s">
        <v>1</v>
      </c>
      <c r="R31" s="158">
        <v>46092</v>
      </c>
      <c r="S31" s="158"/>
      <c r="T31" s="70" t="s">
        <v>42</v>
      </c>
      <c r="U31" s="7"/>
    </row>
    <row r="32" spans="1:39" s="11" customFormat="1" ht="60.75" customHeight="1" x14ac:dyDescent="0.35">
      <c r="A32" s="13" t="s">
        <v>32</v>
      </c>
      <c r="B32" s="8"/>
      <c r="C32" s="8"/>
      <c r="D32" s="8"/>
      <c r="E32" s="8"/>
      <c r="F32" s="8"/>
      <c r="G32" s="8"/>
      <c r="H32" s="8"/>
      <c r="I32" s="46"/>
      <c r="J32" s="46"/>
      <c r="K32" s="46"/>
      <c r="L32" s="46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25" t="s">
        <v>3</v>
      </c>
      <c r="B33" s="141" t="s">
        <v>4</v>
      </c>
      <c r="C33" s="74" t="s">
        <v>5</v>
      </c>
      <c r="D33" s="74"/>
      <c r="E33" s="123" t="s">
        <v>6</v>
      </c>
      <c r="F33" s="124"/>
      <c r="G33" s="123" t="s">
        <v>7</v>
      </c>
      <c r="H33" s="124"/>
      <c r="I33" s="137" t="s">
        <v>8</v>
      </c>
      <c r="J33" s="138"/>
      <c r="N33" s="17"/>
      <c r="O33" s="17"/>
      <c r="P33" s="18"/>
    </row>
    <row r="34" spans="1:39" s="16" customFormat="1" ht="35.1" customHeight="1" x14ac:dyDescent="0.15">
      <c r="A34" s="126"/>
      <c r="B34" s="142"/>
      <c r="C34" s="144" t="s">
        <v>31</v>
      </c>
      <c r="D34" s="145"/>
      <c r="E34" s="150" t="s">
        <v>30</v>
      </c>
      <c r="F34" s="151"/>
      <c r="G34" s="150" t="s">
        <v>30</v>
      </c>
      <c r="H34" s="151"/>
      <c r="I34" s="139" t="s">
        <v>11</v>
      </c>
      <c r="J34" s="140"/>
      <c r="N34" s="17"/>
      <c r="O34" s="17"/>
      <c r="P34" s="19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16" customFormat="1" ht="35.1" customHeight="1" x14ac:dyDescent="0.15">
      <c r="A35" s="126"/>
      <c r="B35" s="142"/>
      <c r="C35" s="146"/>
      <c r="D35" s="147"/>
      <c r="E35" s="152"/>
      <c r="F35" s="153"/>
      <c r="G35" s="152"/>
      <c r="H35" s="153"/>
      <c r="I35" s="139"/>
      <c r="J35" s="140"/>
      <c r="N35" s="17"/>
      <c r="O35" s="17"/>
      <c r="P35" s="19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</row>
    <row r="36" spans="1:39" s="16" customFormat="1" ht="35.1" customHeight="1" x14ac:dyDescent="0.15">
      <c r="A36" s="126"/>
      <c r="B36" s="142"/>
      <c r="C36" s="148"/>
      <c r="D36" s="149"/>
      <c r="E36" s="154"/>
      <c r="F36" s="155"/>
      <c r="G36" s="154"/>
      <c r="H36" s="155"/>
      <c r="I36" s="139"/>
      <c r="J36" s="140"/>
      <c r="N36" s="17"/>
      <c r="O36" s="17"/>
      <c r="P36" s="20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s="21" customFormat="1" ht="35.1" customHeight="1" x14ac:dyDescent="0.15">
      <c r="A37" s="127"/>
      <c r="B37" s="143"/>
      <c r="C37" s="73"/>
      <c r="D37" s="73"/>
      <c r="E37" s="73"/>
      <c r="F37" s="73"/>
      <c r="G37" s="72" t="s">
        <v>12</v>
      </c>
      <c r="H37" s="72"/>
      <c r="I37" s="129" t="s">
        <v>40</v>
      </c>
      <c r="J37" s="130"/>
      <c r="N37" s="17"/>
      <c r="O37" s="17"/>
      <c r="Y37" s="34"/>
      <c r="Z37" s="35"/>
      <c r="AA37" s="36"/>
      <c r="AB37" s="37"/>
      <c r="AC37" s="38"/>
      <c r="AD37" s="38"/>
      <c r="AE37" s="38"/>
      <c r="AF37" s="38"/>
      <c r="AG37" s="38"/>
      <c r="AH37" s="39"/>
      <c r="AI37" s="38"/>
      <c r="AJ37" s="39"/>
      <c r="AK37" s="38"/>
      <c r="AL37" s="34"/>
      <c r="AM37" s="34"/>
    </row>
    <row r="38" spans="1:39" s="44" customFormat="1" ht="51" customHeight="1" x14ac:dyDescent="0.15">
      <c r="A38" s="108" t="s">
        <v>51</v>
      </c>
      <c r="B38" s="65" t="s">
        <v>53</v>
      </c>
      <c r="C38" s="65">
        <f>G38-3</f>
        <v>46092</v>
      </c>
      <c r="D38" s="64" t="str">
        <f>TEXT(C38,"aaa")</f>
        <v>水</v>
      </c>
      <c r="E38" s="65">
        <f>G38-1</f>
        <v>46094</v>
      </c>
      <c r="F38" s="64" t="str">
        <f>TEXT(E38,"aaa")</f>
        <v>金</v>
      </c>
      <c r="G38" s="65">
        <v>46095</v>
      </c>
      <c r="H38" s="64" t="str">
        <f>TEXT(G38,"aaa")</f>
        <v>土</v>
      </c>
      <c r="I38" s="65">
        <f>G38+10</f>
        <v>46105</v>
      </c>
      <c r="J38" s="66" t="str">
        <f>TEXT(I38,"aaa")</f>
        <v>火</v>
      </c>
      <c r="M38" s="43"/>
      <c r="N38" s="18"/>
      <c r="Y38" s="45"/>
      <c r="Z38" s="45"/>
      <c r="AA38" s="45"/>
      <c r="AB38" s="45"/>
      <c r="AC38" s="45"/>
      <c r="AD38" s="38"/>
      <c r="AE38" s="38"/>
      <c r="AF38" s="38"/>
      <c r="AG38" s="45"/>
      <c r="AH38" s="45"/>
      <c r="AI38" s="45"/>
      <c r="AJ38" s="45"/>
      <c r="AK38" s="45"/>
      <c r="AL38" s="45"/>
      <c r="AM38" s="45"/>
    </row>
    <row r="39" spans="1:39" s="16" customFormat="1" ht="51" customHeight="1" x14ac:dyDescent="0.15">
      <c r="A39" s="111" t="s">
        <v>54</v>
      </c>
      <c r="B39" s="112"/>
      <c r="C39" s="112"/>
      <c r="D39" s="113"/>
      <c r="E39" s="112"/>
      <c r="F39" s="113"/>
      <c r="G39" s="112"/>
      <c r="H39" s="113"/>
      <c r="I39" s="112"/>
      <c r="J39" s="114"/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16" customFormat="1" ht="51" customHeight="1" x14ac:dyDescent="0.15">
      <c r="A40" s="108" t="s">
        <v>49</v>
      </c>
      <c r="B40" s="65" t="s">
        <v>52</v>
      </c>
      <c r="C40" s="65">
        <f t="shared" ref="C40" si="23">G40-3</f>
        <v>46106</v>
      </c>
      <c r="D40" s="64" t="str">
        <f t="shared" ref="D40" si="24">TEXT(C40,"aaa")</f>
        <v>水</v>
      </c>
      <c r="E40" s="65">
        <f t="shared" ref="E40:E41" si="25">G40-1</f>
        <v>46108</v>
      </c>
      <c r="F40" s="64" t="str">
        <f t="shared" ref="F40:F41" si="26">TEXT(E40,"aaa")</f>
        <v>金</v>
      </c>
      <c r="G40" s="65">
        <v>46109</v>
      </c>
      <c r="H40" s="64" t="str">
        <f t="shared" ref="H40:H41" si="27">TEXT(G40,"aaa")</f>
        <v>土</v>
      </c>
      <c r="I40" s="65">
        <f t="shared" ref="I40:I41" si="28">G40+10</f>
        <v>46119</v>
      </c>
      <c r="J40" s="66" t="str">
        <f t="shared" ref="J40:J41" si="29">TEXT(I40,"aaa")</f>
        <v>火</v>
      </c>
      <c r="K40" s="44"/>
      <c r="L40" s="44"/>
      <c r="M40" s="43"/>
      <c r="N40" s="18"/>
      <c r="O40" s="44"/>
      <c r="P40" s="44"/>
      <c r="Q40" s="44"/>
      <c r="R40" s="44"/>
      <c r="S40" s="44"/>
      <c r="T40" s="44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s="16" customFormat="1" ht="51" customHeight="1" x14ac:dyDescent="0.15">
      <c r="A41" s="108" t="s">
        <v>50</v>
      </c>
      <c r="B41" s="65" t="s">
        <v>55</v>
      </c>
      <c r="C41" s="65">
        <f t="shared" ref="C41" si="30">G41-3</f>
        <v>46113</v>
      </c>
      <c r="D41" s="64" t="str">
        <f t="shared" ref="D41" si="31">TEXT(C41,"aaa")</f>
        <v>水</v>
      </c>
      <c r="E41" s="65">
        <f t="shared" si="25"/>
        <v>46115</v>
      </c>
      <c r="F41" s="64" t="str">
        <f t="shared" si="26"/>
        <v>金</v>
      </c>
      <c r="G41" s="65">
        <v>46116</v>
      </c>
      <c r="H41" s="64" t="str">
        <f t="shared" si="27"/>
        <v>土</v>
      </c>
      <c r="I41" s="65">
        <f t="shared" si="28"/>
        <v>46126</v>
      </c>
      <c r="J41" s="66" t="str">
        <f t="shared" si="29"/>
        <v>火</v>
      </c>
      <c r="K41" s="44"/>
      <c r="L41" s="44"/>
      <c r="M41" s="43"/>
      <c r="N41" s="18"/>
      <c r="O41" s="44"/>
      <c r="P41" s="44"/>
      <c r="Q41" s="44"/>
      <c r="R41" s="44"/>
      <c r="S41" s="44"/>
      <c r="T41" s="44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</row>
    <row r="42" spans="1:39" s="44" customFormat="1" ht="51" customHeight="1" x14ac:dyDescent="0.15">
      <c r="A42" s="108" t="s">
        <v>48</v>
      </c>
      <c r="B42" s="65" t="s">
        <v>56</v>
      </c>
      <c r="C42" s="65">
        <f t="shared" ref="C42" si="32">G42-3</f>
        <v>46120</v>
      </c>
      <c r="D42" s="64" t="str">
        <f t="shared" ref="D42" si="33">TEXT(C42,"aaa")</f>
        <v>水</v>
      </c>
      <c r="E42" s="65">
        <f t="shared" ref="E42" si="34">G42-1</f>
        <v>46122</v>
      </c>
      <c r="F42" s="64" t="str">
        <f t="shared" ref="F42" si="35">TEXT(E42,"aaa")</f>
        <v>金</v>
      </c>
      <c r="G42" s="65">
        <v>46123</v>
      </c>
      <c r="H42" s="64" t="str">
        <f t="shared" ref="H42" si="36">TEXT(G42,"aaa")</f>
        <v>土</v>
      </c>
      <c r="I42" s="65">
        <f t="shared" ref="I42" si="37">G42+10</f>
        <v>46133</v>
      </c>
      <c r="J42" s="66" t="str">
        <f t="shared" ref="J42" si="38">TEXT(I42,"aaa")</f>
        <v>火</v>
      </c>
      <c r="M42" s="43"/>
      <c r="N42" s="18"/>
      <c r="Y42" s="45"/>
      <c r="Z42" s="45"/>
      <c r="AA42" s="45"/>
      <c r="AB42" s="45"/>
      <c r="AC42" s="45"/>
      <c r="AD42" s="60"/>
      <c r="AE42" s="60"/>
      <c r="AF42" s="60"/>
      <c r="AG42" s="45"/>
      <c r="AH42" s="45"/>
      <c r="AI42" s="45"/>
      <c r="AJ42" s="45"/>
      <c r="AK42" s="45"/>
      <c r="AL42" s="45"/>
      <c r="AM42" s="45"/>
    </row>
    <row r="43" spans="1:39" s="44" customFormat="1" ht="51" customHeight="1" x14ac:dyDescent="0.15">
      <c r="A43" s="109" t="s">
        <v>51</v>
      </c>
      <c r="B43" s="68" t="s">
        <v>57</v>
      </c>
      <c r="C43" s="68">
        <f t="shared" ref="C43" si="39">G43-3</f>
        <v>46127</v>
      </c>
      <c r="D43" s="67" t="str">
        <f t="shared" ref="D43" si="40">TEXT(C43,"aaa")</f>
        <v>水</v>
      </c>
      <c r="E43" s="68">
        <f t="shared" ref="E43" si="41">G43-1</f>
        <v>46129</v>
      </c>
      <c r="F43" s="67" t="str">
        <f t="shared" ref="F43" si="42">TEXT(E43,"aaa")</f>
        <v>金</v>
      </c>
      <c r="G43" s="68">
        <v>46130</v>
      </c>
      <c r="H43" s="67" t="str">
        <f t="shared" ref="H43" si="43">TEXT(G43,"aaa")</f>
        <v>土</v>
      </c>
      <c r="I43" s="68">
        <f t="shared" ref="I43" si="44">G43+10</f>
        <v>46140</v>
      </c>
      <c r="J43" s="69" t="str">
        <f t="shared" ref="J43" si="45">TEXT(I43,"aaa")</f>
        <v>火</v>
      </c>
      <c r="M43" s="43"/>
      <c r="N43" s="18"/>
      <c r="Y43" s="45"/>
      <c r="Z43" s="45"/>
      <c r="AA43" s="45"/>
      <c r="AB43" s="45"/>
      <c r="AC43" s="45"/>
      <c r="AD43" s="60"/>
      <c r="AE43" s="60"/>
      <c r="AF43" s="60"/>
      <c r="AG43" s="45"/>
      <c r="AH43" s="45"/>
      <c r="AI43" s="45"/>
      <c r="AJ43" s="45"/>
      <c r="AK43" s="45"/>
      <c r="AL43" s="45"/>
      <c r="AM43" s="45"/>
    </row>
    <row r="44" spans="1:39" s="44" customFormat="1" ht="51" customHeight="1" x14ac:dyDescent="0.15">
      <c r="M44" s="43"/>
      <c r="N44" s="18"/>
      <c r="Y44" s="45"/>
      <c r="Z44" s="45"/>
      <c r="AA44" s="45"/>
      <c r="AB44" s="45"/>
      <c r="AC44" s="45"/>
      <c r="AD44" s="60"/>
      <c r="AE44" s="60"/>
      <c r="AF44" s="60"/>
      <c r="AG44" s="45"/>
      <c r="AH44" s="45"/>
      <c r="AI44" s="45"/>
      <c r="AJ44" s="45"/>
      <c r="AK44" s="45"/>
      <c r="AL44" s="45"/>
      <c r="AM44" s="45"/>
    </row>
    <row r="45" spans="1:39" s="16" customFormat="1" ht="51" customHeight="1" x14ac:dyDescent="0.55000000000000004">
      <c r="A45" s="31" t="s">
        <v>18</v>
      </c>
      <c r="B45" s="41"/>
      <c r="C45" s="42"/>
      <c r="D45" s="42"/>
      <c r="E45" s="42"/>
      <c r="F45" s="41"/>
      <c r="G45" s="42"/>
      <c r="H45" s="41"/>
      <c r="I45" s="42"/>
      <c r="J45" s="41"/>
      <c r="K45" s="42"/>
      <c r="L45" s="41"/>
      <c r="M45" s="43"/>
      <c r="N45" s="18"/>
      <c r="O45" s="44"/>
      <c r="P45" s="44"/>
      <c r="Q45" s="44"/>
      <c r="R45" s="44"/>
      <c r="S45" s="44"/>
      <c r="T45" s="44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55000000000000004">
      <c r="A46" s="31"/>
      <c r="B46" s="41"/>
      <c r="C46" s="42"/>
      <c r="D46" s="42"/>
      <c r="E46" s="42"/>
      <c r="F46" s="41"/>
      <c r="G46" s="42"/>
      <c r="H46" s="41"/>
      <c r="I46" s="42"/>
      <c r="J46" s="41"/>
      <c r="K46" s="42"/>
      <c r="L46" s="41"/>
      <c r="M46" s="43"/>
      <c r="N46" s="18"/>
      <c r="O46" s="44"/>
      <c r="P46" s="44"/>
      <c r="Q46" s="44"/>
      <c r="R46" s="44"/>
      <c r="S46" s="44"/>
      <c r="T46" s="44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1" customHeight="1" x14ac:dyDescent="0.55000000000000004">
      <c r="A47" s="31"/>
      <c r="B47" s="41"/>
      <c r="C47" s="42"/>
      <c r="D47" s="42"/>
      <c r="E47" s="42"/>
      <c r="F47" s="41"/>
      <c r="G47" s="42"/>
      <c r="H47" s="41"/>
      <c r="I47" s="42"/>
      <c r="J47" s="41"/>
      <c r="K47" s="42"/>
      <c r="L47" s="41"/>
      <c r="M47" s="43"/>
      <c r="N47" s="18"/>
      <c r="O47" s="44"/>
      <c r="P47" s="44"/>
      <c r="Q47" s="44"/>
      <c r="R47" s="44"/>
      <c r="S47" s="44"/>
      <c r="T47" s="44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16" customFormat="1" ht="51" customHeight="1" x14ac:dyDescent="0.55000000000000004">
      <c r="A48" s="31"/>
      <c r="B48" s="41"/>
      <c r="C48" s="42"/>
      <c r="D48" s="42"/>
      <c r="E48" s="42"/>
      <c r="F48" s="41"/>
      <c r="G48" s="42"/>
      <c r="H48" s="41"/>
      <c r="I48" s="42"/>
      <c r="J48" s="41"/>
      <c r="K48" s="42"/>
      <c r="L48" s="41"/>
      <c r="M48" s="43"/>
      <c r="N48" s="18"/>
      <c r="O48" s="44"/>
      <c r="P48" s="44"/>
      <c r="Q48" s="44"/>
      <c r="R48" s="44"/>
      <c r="S48" s="44"/>
      <c r="T48" s="44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16" customFormat="1" ht="51" customHeight="1" x14ac:dyDescent="0.15">
      <c r="A49" s="86"/>
      <c r="B49" s="56"/>
      <c r="C49" s="57"/>
      <c r="D49" s="56"/>
      <c r="E49" s="56"/>
      <c r="F49" s="56"/>
      <c r="G49" s="58"/>
      <c r="H49" s="56"/>
      <c r="I49" s="58"/>
      <c r="J49" s="56"/>
      <c r="K49" s="58"/>
      <c r="L49" s="56"/>
      <c r="M49" s="43"/>
      <c r="N49" s="18"/>
      <c r="O49" s="44"/>
      <c r="P49" s="44"/>
      <c r="Q49" s="44"/>
      <c r="R49" s="44"/>
      <c r="S49" s="44"/>
      <c r="T49" s="44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</row>
    <row r="50" spans="1:39" s="16" customFormat="1" ht="51" customHeight="1" thickBot="1" x14ac:dyDescent="0.2">
      <c r="A50" s="85" t="s">
        <v>13</v>
      </c>
      <c r="B50" s="131" t="s">
        <v>14</v>
      </c>
      <c r="C50" s="132"/>
      <c r="D50" s="133"/>
      <c r="E50" s="134" t="s">
        <v>15</v>
      </c>
      <c r="F50" s="135"/>
      <c r="G50" s="135"/>
      <c r="H50" s="135"/>
      <c r="I50" s="135"/>
      <c r="J50" s="135"/>
      <c r="K50" s="135"/>
      <c r="L50" s="136"/>
      <c r="M50" s="22"/>
      <c r="N50" s="18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</row>
    <row r="51" spans="1:39" s="16" customFormat="1" ht="51" customHeight="1" thickTop="1" x14ac:dyDescent="0.15">
      <c r="A51" s="115" t="s">
        <v>27</v>
      </c>
      <c r="B51" s="117" t="s">
        <v>44</v>
      </c>
      <c r="C51" s="118"/>
      <c r="D51" s="119"/>
      <c r="E51" s="87" t="s">
        <v>45</v>
      </c>
      <c r="F51" s="88"/>
      <c r="G51" s="89"/>
      <c r="H51" s="90"/>
      <c r="I51" s="91"/>
      <c r="J51" s="92"/>
      <c r="K51" s="93" t="s">
        <v>46</v>
      </c>
      <c r="L51" s="94"/>
      <c r="M51" s="22"/>
      <c r="N51" s="18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</row>
    <row r="52" spans="1:39" s="16" customFormat="1" ht="51" customHeight="1" x14ac:dyDescent="0.25">
      <c r="A52" s="116"/>
      <c r="B52" s="120"/>
      <c r="C52" s="121"/>
      <c r="D52" s="122"/>
      <c r="E52" s="87" t="s">
        <v>47</v>
      </c>
      <c r="F52" s="95"/>
      <c r="G52" s="96"/>
      <c r="H52" s="90"/>
      <c r="I52" s="97"/>
      <c r="J52" s="97"/>
      <c r="K52" s="98"/>
      <c r="L52" s="99"/>
      <c r="M52" s="22"/>
      <c r="N52" s="18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6"/>
    </row>
    <row r="55" spans="1:39" ht="58.5" customHeight="1" x14ac:dyDescent="0.15"/>
    <row r="56" spans="1:39" s="4" customFormat="1" ht="69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39" s="5" customFormat="1" ht="30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39" s="4" customFormat="1" ht="66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7"/>
    </row>
    <row r="59" spans="1:39" s="11" customFormat="1" ht="60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14"/>
    </row>
    <row r="60" spans="1:39" s="16" customFormat="1" ht="35.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39" s="16" customFormat="1" ht="35.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</row>
    <row r="62" spans="1:39" s="16" customFormat="1" ht="35.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16" customFormat="1" ht="35.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21" customFormat="1" ht="35.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4"/>
      <c r="Z64" s="35"/>
      <c r="AA64" s="36"/>
      <c r="AB64" s="37"/>
      <c r="AC64" s="38"/>
      <c r="AD64" s="38"/>
      <c r="AE64" s="38"/>
      <c r="AF64" s="38"/>
      <c r="AG64" s="38"/>
      <c r="AH64" s="39"/>
      <c r="AI64" s="38"/>
      <c r="AJ64" s="39"/>
      <c r="AK64" s="38"/>
      <c r="AL64" s="34"/>
      <c r="AM64" s="34"/>
    </row>
    <row r="65" spans="1:39" s="44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45"/>
      <c r="Z65" s="45"/>
      <c r="AA65" s="45"/>
      <c r="AB65" s="45"/>
      <c r="AC65" s="45"/>
      <c r="AD65" s="38"/>
      <c r="AE65" s="38"/>
      <c r="AF65" s="38"/>
      <c r="AG65" s="45"/>
      <c r="AH65" s="45"/>
      <c r="AI65" s="45"/>
      <c r="AJ65" s="45"/>
      <c r="AK65" s="45"/>
      <c r="AL65" s="45"/>
      <c r="AM65" s="45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44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45"/>
      <c r="Z69" s="45"/>
      <c r="AA69" s="45"/>
      <c r="AB69" s="45"/>
      <c r="AC69" s="45"/>
      <c r="AD69" s="60"/>
      <c r="AE69" s="60"/>
      <c r="AF69" s="60"/>
      <c r="AG69" s="45"/>
      <c r="AH69" s="45"/>
      <c r="AI69" s="45"/>
      <c r="AJ69" s="45"/>
      <c r="AK69" s="45"/>
      <c r="AL69" s="45"/>
      <c r="AM69" s="45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</row>
    <row r="73" spans="1:39" s="16" customFormat="1" ht="5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</row>
    <row r="74" spans="1:39" s="16" customFormat="1" ht="51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</row>
    <row r="75" spans="1:39" s="16" customFormat="1" ht="51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</row>
    <row r="76" spans="1:39" s="16" customFormat="1" ht="51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</row>
    <row r="77" spans="1:39" s="16" customFormat="1" ht="51" customHeight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</row>
    <row r="78" spans="1:39" s="16" customFormat="1" ht="58.5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39" s="4" customFormat="1" ht="58.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26"/>
    </row>
    <row r="80" spans="1:39" s="4" customFormat="1" ht="69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39" s="5" customFormat="1" ht="30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39" s="4" customFormat="1" ht="66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7"/>
    </row>
    <row r="83" spans="1:39" s="11" customFormat="1" ht="60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14"/>
    </row>
    <row r="84" spans="1:39" s="16" customFormat="1" ht="35.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39" s="16" customFormat="1" ht="35.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</row>
    <row r="86" spans="1:39" s="16" customFormat="1" ht="35.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</row>
    <row r="87" spans="1:39" s="16" customFormat="1" ht="35.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</row>
    <row r="88" spans="1:39" s="21" customFormat="1" ht="35.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34"/>
      <c r="Z88" s="35"/>
      <c r="AA88" s="36"/>
      <c r="AB88" s="37"/>
      <c r="AC88" s="38"/>
      <c r="AD88" s="38"/>
      <c r="AE88" s="38"/>
      <c r="AF88" s="38"/>
      <c r="AG88" s="38"/>
      <c r="AH88" s="39"/>
      <c r="AI88" s="38"/>
      <c r="AJ88" s="39"/>
      <c r="AK88" s="38"/>
      <c r="AL88" s="34"/>
      <c r="AM88" s="34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44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45"/>
      <c r="Z90" s="45"/>
      <c r="AA90" s="45"/>
      <c r="AB90" s="45"/>
      <c r="AC90" s="45"/>
      <c r="AD90" s="38"/>
      <c r="AE90" s="38"/>
      <c r="AF90" s="38"/>
      <c r="AG90" s="45"/>
      <c r="AH90" s="45"/>
      <c r="AI90" s="45"/>
      <c r="AJ90" s="45"/>
      <c r="AK90" s="45"/>
      <c r="AL90" s="45"/>
      <c r="AM90" s="45"/>
    </row>
    <row r="91" spans="1:39" s="44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45"/>
      <c r="Z91" s="45"/>
      <c r="AA91" s="45"/>
      <c r="AB91" s="45"/>
      <c r="AC91" s="45"/>
      <c r="AD91" s="38"/>
      <c r="AE91" s="38"/>
      <c r="AF91" s="38"/>
      <c r="AG91" s="45"/>
      <c r="AH91" s="45"/>
      <c r="AI91" s="45"/>
      <c r="AJ91" s="45"/>
      <c r="AK91" s="45"/>
      <c r="AL91" s="45"/>
      <c r="AM91" s="45"/>
    </row>
    <row r="92" spans="1:39" s="44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45"/>
      <c r="Z92" s="45"/>
      <c r="AA92" s="45"/>
      <c r="AB92" s="45"/>
      <c r="AC92" s="45"/>
      <c r="AD92" s="38"/>
      <c r="AE92" s="38"/>
      <c r="AF92" s="38"/>
      <c r="AG92" s="45"/>
      <c r="AH92" s="45"/>
      <c r="AI92" s="45"/>
      <c r="AJ92" s="45"/>
      <c r="AK92" s="45"/>
      <c r="AL92" s="45"/>
      <c r="AM92" s="45"/>
    </row>
    <row r="93" spans="1:39" s="44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45"/>
      <c r="Z93" s="45"/>
      <c r="AA93" s="45"/>
      <c r="AB93" s="45"/>
      <c r="AC93" s="45"/>
      <c r="AD93" s="38"/>
      <c r="AE93" s="38"/>
      <c r="AF93" s="38"/>
      <c r="AG93" s="45"/>
      <c r="AH93" s="45"/>
      <c r="AI93" s="45"/>
      <c r="AJ93" s="45"/>
      <c r="AK93" s="45"/>
      <c r="AL93" s="45"/>
      <c r="AM93" s="45"/>
    </row>
    <row r="94" spans="1:39" s="44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45"/>
      <c r="Z94" s="45"/>
      <c r="AA94" s="45"/>
      <c r="AB94" s="45"/>
      <c r="AC94" s="45"/>
      <c r="AD94" s="38"/>
      <c r="AE94" s="38"/>
      <c r="AF94" s="38"/>
      <c r="AG94" s="45"/>
      <c r="AH94" s="45"/>
      <c r="AI94" s="45"/>
      <c r="AJ94" s="45"/>
      <c r="AK94" s="45"/>
      <c r="AL94" s="45"/>
      <c r="AM94" s="45"/>
    </row>
    <row r="95" spans="1:39" s="44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45"/>
      <c r="Z95" s="45"/>
      <c r="AA95" s="45"/>
      <c r="AB95" s="45"/>
      <c r="AC95" s="45"/>
      <c r="AD95" s="38"/>
      <c r="AE95" s="38"/>
      <c r="AF95" s="38"/>
      <c r="AG95" s="45"/>
      <c r="AH95" s="45"/>
      <c r="AI95" s="45"/>
      <c r="AJ95" s="45"/>
      <c r="AK95" s="45"/>
      <c r="AL95" s="45"/>
      <c r="AM95" s="45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s="16" customFormat="1" ht="51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s="16" customFormat="1" ht="51" customHeigh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s="44" customFormat="1" ht="51" customHeight="1" x14ac:dyDescent="0.1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Y99" s="45"/>
      <c r="Z99" s="45"/>
      <c r="AA99" s="45"/>
      <c r="AB99" s="45"/>
      <c r="AC99" s="45"/>
      <c r="AD99" s="60"/>
      <c r="AE99" s="60"/>
      <c r="AF99" s="60"/>
      <c r="AG99" s="45"/>
      <c r="AH99" s="45"/>
      <c r="AI99" s="45"/>
      <c r="AJ99" s="45"/>
      <c r="AK99" s="45"/>
      <c r="AL99" s="45"/>
      <c r="AM99" s="45"/>
    </row>
    <row r="100" spans="1:39" s="16" customFormat="1" ht="51" customHeight="1" x14ac:dyDescent="0.1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</row>
    <row r="101" spans="1:39" s="16" customFormat="1" ht="51" customHeight="1" x14ac:dyDescent="0.1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</row>
    <row r="102" spans="1:39" s="16" customFormat="1" ht="51" customHeight="1" x14ac:dyDescent="0.1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</row>
    <row r="103" spans="1:39" ht="58.5" customHeight="1" x14ac:dyDescent="0.15"/>
  </sheetData>
  <mergeCells count="36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  <mergeCell ref="N29:S29"/>
    <mergeCell ref="K31:L31"/>
    <mergeCell ref="R31:S31"/>
    <mergeCell ref="B22:D22"/>
    <mergeCell ref="E22:L22"/>
    <mergeCell ref="B23:D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A51:A52"/>
    <mergeCell ref="B51:D52"/>
    <mergeCell ref="C5:D5"/>
    <mergeCell ref="A33:A37"/>
    <mergeCell ref="A23:A24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6" t="s">
        <v>20</v>
      </c>
      <c r="O1" s="156"/>
      <c r="P1" s="156"/>
      <c r="Q1" s="156"/>
      <c r="R1" s="156"/>
      <c r="S1" s="15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57"/>
      <c r="L3" s="157"/>
      <c r="M3" s="7"/>
      <c r="N3" s="7"/>
      <c r="O3" s="7"/>
      <c r="P3" s="10"/>
      <c r="Q3" s="12" t="s">
        <v>1</v>
      </c>
      <c r="R3" s="158">
        <v>45701</v>
      </c>
      <c r="S3" s="158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5" t="s">
        <v>3</v>
      </c>
      <c r="B5" s="141" t="s">
        <v>4</v>
      </c>
      <c r="C5" s="141" t="s">
        <v>5</v>
      </c>
      <c r="D5" s="141"/>
      <c r="E5" s="141"/>
      <c r="F5" s="141"/>
      <c r="G5" s="141" t="s">
        <v>6</v>
      </c>
      <c r="H5" s="141"/>
      <c r="I5" s="141" t="s">
        <v>7</v>
      </c>
      <c r="J5" s="141"/>
      <c r="K5" s="137" t="s">
        <v>8</v>
      </c>
      <c r="L5" s="138"/>
      <c r="N5" s="17"/>
      <c r="O5" s="17"/>
      <c r="P5" s="18"/>
    </row>
    <row r="6" spans="1:39" s="16" customFormat="1" ht="35.1" customHeight="1" x14ac:dyDescent="0.15">
      <c r="A6" s="126"/>
      <c r="B6" s="142"/>
      <c r="C6" s="197" t="s">
        <v>9</v>
      </c>
      <c r="D6" s="197"/>
      <c r="E6" s="197" t="s">
        <v>17</v>
      </c>
      <c r="F6" s="197"/>
      <c r="G6" s="139" t="s">
        <v>10</v>
      </c>
      <c r="H6" s="139"/>
      <c r="I6" s="139" t="s">
        <v>10</v>
      </c>
      <c r="J6" s="139"/>
      <c r="K6" s="139" t="s">
        <v>11</v>
      </c>
      <c r="L6" s="140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6"/>
      <c r="B7" s="142"/>
      <c r="C7" s="197"/>
      <c r="D7" s="197"/>
      <c r="E7" s="197"/>
      <c r="F7" s="197"/>
      <c r="G7" s="139"/>
      <c r="H7" s="139"/>
      <c r="I7" s="139"/>
      <c r="J7" s="139"/>
      <c r="K7" s="139"/>
      <c r="L7" s="140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6"/>
      <c r="B8" s="142"/>
      <c r="C8" s="197"/>
      <c r="D8" s="197"/>
      <c r="E8" s="197"/>
      <c r="F8" s="197"/>
      <c r="G8" s="139"/>
      <c r="H8" s="139"/>
      <c r="I8" s="139"/>
      <c r="J8" s="139"/>
      <c r="K8" s="139"/>
      <c r="L8" s="140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7"/>
      <c r="B9" s="143"/>
      <c r="C9" s="61"/>
      <c r="D9" s="61"/>
      <c r="E9" s="61"/>
      <c r="F9" s="61"/>
      <c r="G9" s="198"/>
      <c r="H9" s="198"/>
      <c r="I9" s="129" t="s">
        <v>12</v>
      </c>
      <c r="J9" s="129"/>
      <c r="K9" s="129" t="s">
        <v>19</v>
      </c>
      <c r="L9" s="130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78" t="s">
        <v>26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80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6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31" t="s">
        <v>14</v>
      </c>
      <c r="C16" s="132"/>
      <c r="D16" s="133"/>
      <c r="E16" s="134" t="s">
        <v>15</v>
      </c>
      <c r="F16" s="135"/>
      <c r="G16" s="135"/>
      <c r="H16" s="135"/>
      <c r="I16" s="135"/>
      <c r="J16" s="135"/>
      <c r="K16" s="135"/>
      <c r="L16" s="136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87" t="s">
        <v>16</v>
      </c>
      <c r="B17" s="189" t="s">
        <v>21</v>
      </c>
      <c r="C17" s="190"/>
      <c r="D17" s="191"/>
      <c r="E17" s="50" t="s">
        <v>22</v>
      </c>
      <c r="F17" s="51"/>
      <c r="G17" s="52"/>
      <c r="H17" s="53"/>
      <c r="I17" s="54"/>
      <c r="J17" s="195" t="s">
        <v>23</v>
      </c>
      <c r="K17" s="195"/>
      <c r="L17" s="196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88"/>
      <c r="B18" s="192"/>
      <c r="C18" s="193"/>
      <c r="D18" s="194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32"/>
      <c r="L28" s="32"/>
    </row>
    <row r="29" spans="1:39" ht="35.25" x14ac:dyDescent="0.15">
      <c r="A29" s="62"/>
      <c r="B29" s="173"/>
      <c r="C29" s="173"/>
      <c r="D29" s="173"/>
      <c r="E29" s="174"/>
      <c r="F29" s="174"/>
      <c r="G29" s="174"/>
      <c r="H29" s="174"/>
      <c r="I29" s="174"/>
      <c r="J29" s="174"/>
      <c r="K29" s="174"/>
      <c r="L29" s="174"/>
    </row>
    <row r="30" spans="1:39" ht="29.25" customHeight="1" x14ac:dyDescent="0.15">
      <c r="A30" s="175"/>
      <c r="B30" s="176"/>
      <c r="C30" s="176"/>
      <c r="D30" s="176"/>
      <c r="E30" s="48"/>
      <c r="F30" s="48"/>
      <c r="G30" s="48"/>
      <c r="H30" s="48"/>
      <c r="I30" s="48"/>
      <c r="J30" s="177"/>
      <c r="K30" s="177"/>
      <c r="L30" s="177"/>
    </row>
    <row r="31" spans="1:39" ht="30" customHeight="1" x14ac:dyDescent="0.15">
      <c r="A31" s="175"/>
      <c r="B31" s="176"/>
      <c r="C31" s="176"/>
      <c r="D31" s="176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10:L12"/>
    <mergeCell ref="B16:D16"/>
    <mergeCell ref="E16:L16"/>
    <mergeCell ref="A17:A18"/>
    <mergeCell ref="B17:D18"/>
    <mergeCell ref="J17:L17"/>
    <mergeCell ref="A28:J28"/>
    <mergeCell ref="B29:D29"/>
    <mergeCell ref="E29:L29"/>
    <mergeCell ref="A30:A31"/>
    <mergeCell ref="B30:D31"/>
    <mergeCell ref="J30:L30"/>
  </mergeCells>
  <phoneticPr fontId="4"/>
  <hyperlinks>
    <hyperlink ref="E18" r:id="rId1" xr:uid="{00000000-0004-0000-0100-000000000000}"/>
  </hyperlinks>
  <pageMargins left="0.9055118110236221" right="0.51181102362204722" top="0.55118110236220474" bottom="0.55118110236220474" header="0.31496062992125984" footer="0.31496062992125984"/>
  <pageSetup paperSize="9" scale="3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2026-03-11T01:20:21Z</cp:lastPrinted>
  <dcterms:created xsi:type="dcterms:W3CDTF">2016-08-18T23:56:40Z</dcterms:created>
  <dcterms:modified xsi:type="dcterms:W3CDTF">2026-03-11T01:20:38Z</dcterms:modified>
</cp:coreProperties>
</file>