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0C271B95-EAA9-4C4C-BB40-D5DFA2504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E14" i="1" s="1"/>
  <c r="J14" i="1"/>
  <c r="K14" i="1"/>
  <c r="L14" i="1" s="1"/>
  <c r="G15" i="1"/>
  <c r="E15" i="1" s="1"/>
  <c r="J15" i="1"/>
  <c r="K15" i="1"/>
  <c r="L15" i="1" s="1"/>
  <c r="G16" i="1"/>
  <c r="E16" i="1" s="1"/>
  <c r="J16" i="1"/>
  <c r="K16" i="1"/>
  <c r="L16" i="1" s="1"/>
  <c r="G17" i="1"/>
  <c r="E17" i="1" s="1"/>
  <c r="J17" i="1"/>
  <c r="K17" i="1"/>
  <c r="L17" i="1" s="1"/>
  <c r="K13" i="1"/>
  <c r="L13" i="1" s="1"/>
  <c r="J13" i="1"/>
  <c r="G13" i="1"/>
  <c r="H13" i="1" s="1"/>
  <c r="E13" i="1"/>
  <c r="C13" i="1" s="1"/>
  <c r="D13" i="1" s="1"/>
  <c r="K12" i="1"/>
  <c r="L12" i="1" s="1"/>
  <c r="J12" i="1"/>
  <c r="G12" i="1"/>
  <c r="H12" i="1" s="1"/>
  <c r="K11" i="1"/>
  <c r="L11" i="1" s="1"/>
  <c r="J11" i="1"/>
  <c r="G11" i="1"/>
  <c r="E11" i="1" s="1"/>
  <c r="K10" i="1"/>
  <c r="L10" i="1" s="1"/>
  <c r="J10" i="1"/>
  <c r="G10" i="1"/>
  <c r="H10" i="1" s="1"/>
  <c r="E10" i="1"/>
  <c r="F10" i="1" s="1"/>
  <c r="C10" i="1"/>
  <c r="D10" i="1" s="1"/>
  <c r="H11" i="1" l="1"/>
  <c r="H16" i="1"/>
  <c r="C14" i="1"/>
  <c r="D14" i="1" s="1"/>
  <c r="F14" i="1"/>
  <c r="H14" i="1"/>
  <c r="C16" i="1"/>
  <c r="D16" i="1" s="1"/>
  <c r="F16" i="1"/>
  <c r="C17" i="1"/>
  <c r="D17" i="1" s="1"/>
  <c r="F17" i="1"/>
  <c r="C15" i="1"/>
  <c r="D15" i="1" s="1"/>
  <c r="F15" i="1"/>
  <c r="H17" i="1"/>
  <c r="H15" i="1"/>
  <c r="C11" i="1"/>
  <c r="D11" i="1" s="1"/>
  <c r="F11" i="1"/>
  <c r="F13" i="1"/>
  <c r="E12" i="1"/>
  <c r="F12" i="1" l="1"/>
  <c r="C12" i="1"/>
  <c r="D12" i="1" s="1"/>
</calcChain>
</file>

<file path=xl/sharedStrings.xml><?xml version="1.0" encoding="utf-8"?>
<sst xmlns="http://schemas.openxmlformats.org/spreadsheetml/2006/main" count="54" uniqueCount="51">
  <si>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</si>
  <si>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</si>
  <si>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</si>
  <si>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</si>
  <si>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</si>
  <si>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</si>
  <si>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</si>
  <si>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</si>
  <si>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</si>
  <si>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</si>
  <si>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</si>
  <si>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</si>
  <si>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</si>
  <si>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</si>
  <si>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</si>
  <si>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</si>
  <si>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</si>
  <si>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</si>
  <si>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</si>
  <si>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</si>
  <si>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</si>
  <si>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</si>
  <si>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</si>
  <si>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</si>
  <si>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</si>
  <si>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</si>
  <si>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</si>
  <si>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</si>
  <si>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</si>
  <si>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</si>
  <si>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</si>
  <si>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</si>
  <si>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</si>
  <si>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</si>
  <si>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</si>
  <si>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</si>
  <si>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</si>
  <si>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※SEABREEZE</t>
    <phoneticPr fontId="3"/>
  </si>
  <si>
    <t>2152S</t>
    <phoneticPr fontId="3"/>
  </si>
  <si>
    <t>※LOS ANDES BRIDGE</t>
    <phoneticPr fontId="3"/>
  </si>
  <si>
    <t>0234S</t>
    <phoneticPr fontId="3"/>
  </si>
  <si>
    <t>★※ONE DANIELLA</t>
    <phoneticPr fontId="3"/>
  </si>
  <si>
    <t>0004S</t>
    <phoneticPr fontId="3"/>
  </si>
  <si>
    <t>2153S</t>
    <phoneticPr fontId="3"/>
  </si>
  <si>
    <t>MARINA ONE</t>
  </si>
  <si>
    <t>0051S</t>
  </si>
  <si>
    <t>IRENES RALLY</t>
  </si>
  <si>
    <t>0013S</t>
  </si>
  <si>
    <t>ACX PEARL</t>
  </si>
  <si>
    <t>0290S</t>
  </si>
  <si>
    <t>0052S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</si>
</sst>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  <numFmt numFmtId="180" formatCode="mm\-dd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1" fillId="0" borderId="0"/>
    <xf numFmtId="0" fontId="44" fillId="0" borderId="0"/>
    <xf numFmtId="18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45" fillId="0" borderId="0"/>
    <xf numFmtId="0" fontId="45" fillId="0" borderId="0">
      <alignment vertical="center"/>
    </xf>
    <xf numFmtId="0" fontId="45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9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23" fillId="0" borderId="18" xfId="1" applyFont="1" applyFill="1" applyBorder="1" applyAlignment="1">
      <alignment vertical="center"/>
    </xf>
    <xf numFmtId="17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1" applyFont="1" applyFill="1" applyBorder="1" applyAlignment="1">
      <alignment vertical="center"/>
    </xf>
    <xf numFmtId="0" fontId="23" fillId="0" borderId="17" xfId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vertical="center"/>
    </xf>
    <xf numFmtId="0" fontId="23" fillId="0" borderId="27" xfId="1" applyFont="1" applyFill="1" applyBorder="1" applyAlignment="1">
      <alignment horizontal="center" vertical="center"/>
    </xf>
    <xf numFmtId="49" fontId="23" fillId="0" borderId="27" xfId="1" applyNumberFormat="1" applyFont="1" applyFill="1" applyBorder="1" applyAlignment="1" applyProtection="1">
      <alignment horizontal="center" vertical="center"/>
      <protection locked="0"/>
    </xf>
    <xf numFmtId="0" fontId="23" fillId="0" borderId="19" xfId="1" applyFont="1" applyFill="1" applyBorder="1" applyAlignment="1">
      <alignment horizontal="center" vertical="center"/>
    </xf>
    <xf numFmtId="49" fontId="27" fillId="0" borderId="17" xfId="1" applyNumberFormat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9" xfId="1" applyNumberFormat="1" applyFont="1" applyFill="1" applyBorder="1" applyAlignment="1" applyProtection="1">
      <alignment horizontal="center" vertical="center"/>
      <protection locked="0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</cellXfs>
  <cellStyles count="21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8" xr:uid="{00000000-0005-0000-0000-000004000000}"/>
    <cellStyle name="標準 10 2 3 2" xfId="14" xr:uid="{00000000-0005-0000-0000-000005000000}"/>
    <cellStyle name="標準 10 2 3 2 2 2" xfId="13" xr:uid="{00000000-0005-0000-0000-000006000000}"/>
    <cellStyle name="標準 18 2" xfId="18" xr:uid="{00000000-0005-0000-0000-000007000000}"/>
    <cellStyle name="標準 2" xfId="1" xr:uid="{00000000-0005-0000-0000-000008000000}"/>
    <cellStyle name="標準 2 2" xfId="12" xr:uid="{00000000-0005-0000-0000-000009000000}"/>
    <cellStyle name="標準 3" xfId="10" xr:uid="{00000000-0005-0000-0000-00000A000000}"/>
    <cellStyle name="標準 3 13 2" xfId="16" xr:uid="{00000000-0005-0000-0000-00000B000000}"/>
    <cellStyle name="標準 3 2 9" xfId="17" xr:uid="{00000000-0005-0000-0000-00000C000000}"/>
    <cellStyle name="標準 34 2" xfId="20" xr:uid="{00000000-0005-0000-0000-00000D000000}"/>
    <cellStyle name="標準 9 2 2 2 2 2 2" xfId="2" xr:uid="{00000000-0005-0000-0000-00000E000000}"/>
    <cellStyle name="標準_Sheet1" xfId="9" xr:uid="{00000000-0005-0000-0000-00000F000000}"/>
    <cellStyle name="콤마 [0]_HMMREQ~1" xfId="3" xr:uid="{00000000-0005-0000-0000-000010000000}"/>
    <cellStyle name="콤마_HMMREQ~1" xfId="4" xr:uid="{00000000-0005-0000-0000-000011000000}"/>
    <cellStyle name="통화 [0]_HMMREQ~1" xfId="5" xr:uid="{00000000-0005-0000-0000-000012000000}"/>
    <cellStyle name="통화_HMMREQ~1" xfId="6" xr:uid="{00000000-0005-0000-0000-000013000000}"/>
    <cellStyle name="표준_HMMREQ~1" xfId="7" xr:uid="{00000000-0005-0000-0000-00001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120362</xdr:colOff>
      <xdr:row>3</xdr:row>
      <xdr:rowOff>662510</xdr:rowOff>
    </xdr:from>
    <xdr:to>
      <xdr:col>15</xdr:col>
      <xdr:colOff>1065068</xdr:colOff>
      <xdr:row>11</xdr:row>
      <xdr:rowOff>193096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65512" y="2796110"/>
          <a:ext cx="4107006" cy="375968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3298681</xdr:colOff>
      <xdr:row>17</xdr:row>
      <xdr:rowOff>450273</xdr:rowOff>
    </xdr:from>
    <xdr:ext cx="3084802" cy="17058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98681" y="10241973"/>
          <a:ext cx="3084802" cy="170584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96113</xdr:colOff>
      <xdr:row>13</xdr:row>
      <xdr:rowOff>510596</xdr:rowOff>
    </xdr:from>
    <xdr:to>
      <xdr:col>17</xdr:col>
      <xdr:colOff>2886076</xdr:colOff>
      <xdr:row>32</xdr:row>
      <xdr:rowOff>58882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0022413" y="8016296"/>
          <a:ext cx="7533413" cy="979718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8</xdr:col>
      <xdr:colOff>514351</xdr:colOff>
      <xdr:row>17</xdr:row>
      <xdr:rowOff>183573</xdr:rowOff>
    </xdr:from>
    <xdr:to>
      <xdr:col>12</xdr:col>
      <xdr:colOff>1543051</xdr:colOff>
      <xdr:row>23</xdr:row>
      <xdr:rowOff>114300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2858751" y="9975273"/>
          <a:ext cx="5448300" cy="3150177"/>
          <a:chOff x="25288512" y="-407468"/>
          <a:chExt cx="10511707" cy="5889157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5288512" y="-407468"/>
            <a:ext cx="10511707" cy="588915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6434955" y="926175"/>
            <a:ext cx="8204570" cy="38788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O40"/>
  <sheetViews>
    <sheetView tabSelected="1" view="pageBreakPreview" zoomScale="50" zoomScaleNormal="40" zoomScaleSheetLayoutView="50" zoomScalePageLayoutView="40" workbookViewId="0">
      <selection activeCell="M25" sqref="M25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63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7" t="s">
        <v>22</v>
      </c>
      <c r="N1" s="97"/>
      <c r="O1" s="97"/>
      <c r="P1" s="97"/>
      <c r="Q1" s="97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98">
        <v>46084</v>
      </c>
      <c r="Q3" s="98"/>
      <c r="R3" s="30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99" t="s">
        <v>3</v>
      </c>
      <c r="B5" s="102" t="s">
        <v>4</v>
      </c>
      <c r="C5" s="102" t="s">
        <v>5</v>
      </c>
      <c r="D5" s="102"/>
      <c r="E5" s="102"/>
      <c r="F5" s="102"/>
      <c r="G5" s="102" t="s">
        <v>6</v>
      </c>
      <c r="H5" s="102"/>
      <c r="I5" s="102" t="s">
        <v>7</v>
      </c>
      <c r="J5" s="102"/>
      <c r="K5" s="105" t="s">
        <v>8</v>
      </c>
      <c r="L5" s="106"/>
      <c r="M5" s="14"/>
    </row>
    <row r="6" spans="1:19" s="15" customFormat="1" ht="17.25" customHeight="1" x14ac:dyDescent="0.15">
      <c r="A6" s="100"/>
      <c r="B6" s="103"/>
      <c r="C6" s="107" t="s">
        <v>9</v>
      </c>
      <c r="D6" s="107"/>
      <c r="E6" s="107" t="s">
        <v>10</v>
      </c>
      <c r="F6" s="107"/>
      <c r="G6" s="107" t="s">
        <v>11</v>
      </c>
      <c r="H6" s="107"/>
      <c r="I6" s="107" t="s">
        <v>11</v>
      </c>
      <c r="J6" s="107"/>
      <c r="K6" s="108" t="s">
        <v>12</v>
      </c>
      <c r="L6" s="109"/>
      <c r="M6" s="14"/>
    </row>
    <row r="7" spans="1:19" s="15" customFormat="1" ht="22.5" customHeight="1" x14ac:dyDescent="0.15">
      <c r="A7" s="100"/>
      <c r="B7" s="103"/>
      <c r="C7" s="107"/>
      <c r="D7" s="107"/>
      <c r="E7" s="107"/>
      <c r="F7" s="107"/>
      <c r="G7" s="107"/>
      <c r="H7" s="107"/>
      <c r="I7" s="107"/>
      <c r="J7" s="107"/>
      <c r="K7" s="108"/>
      <c r="L7" s="109"/>
      <c r="M7" s="14"/>
    </row>
    <row r="8" spans="1:19" s="15" customFormat="1" ht="37.5" customHeight="1" x14ac:dyDescent="0.15">
      <c r="A8" s="100"/>
      <c r="B8" s="103"/>
      <c r="C8" s="107"/>
      <c r="D8" s="107"/>
      <c r="E8" s="107"/>
      <c r="F8" s="107"/>
      <c r="G8" s="107"/>
      <c r="H8" s="107"/>
      <c r="I8" s="107"/>
      <c r="J8" s="107"/>
      <c r="K8" s="108"/>
      <c r="L8" s="109"/>
      <c r="M8" s="14"/>
    </row>
    <row r="9" spans="1:19" s="17" customFormat="1" ht="37.5" customHeight="1" x14ac:dyDescent="0.15">
      <c r="A9" s="101"/>
      <c r="B9" s="104"/>
      <c r="C9" s="41"/>
      <c r="D9" s="41"/>
      <c r="E9" s="42"/>
      <c r="F9" s="42"/>
      <c r="G9" s="110"/>
      <c r="H9" s="110"/>
      <c r="I9" s="111" t="s">
        <v>13</v>
      </c>
      <c r="J9" s="111"/>
      <c r="K9" s="112" t="s">
        <v>23</v>
      </c>
      <c r="L9" s="113"/>
      <c r="M9" s="14"/>
    </row>
    <row r="10" spans="1:19" s="18" customFormat="1" ht="45" customHeight="1" x14ac:dyDescent="0.15">
      <c r="A10" s="69" t="s">
        <v>37</v>
      </c>
      <c r="B10" s="78" t="s">
        <v>38</v>
      </c>
      <c r="C10" s="70">
        <f t="shared" ref="C10:C13" si="0">E10</f>
        <v>46087</v>
      </c>
      <c r="D10" s="81" t="str">
        <f t="shared" ref="D10:D13" si="1">TEXT(C10,"aaa")</f>
        <v>金</v>
      </c>
      <c r="E10" s="70">
        <f>G10-4</f>
        <v>46087</v>
      </c>
      <c r="F10" s="70" t="str">
        <f t="shared" ref="F10:F13" si="2">TEXT(E10,"aaa")</f>
        <v>金</v>
      </c>
      <c r="G10" s="70">
        <f t="shared" ref="G10:G13" si="3">I10</f>
        <v>46091</v>
      </c>
      <c r="H10" s="70" t="str">
        <f t="shared" ref="H10:H13" si="4">TEXT(G10,"aaa")</f>
        <v>火</v>
      </c>
      <c r="I10" s="71">
        <v>46091</v>
      </c>
      <c r="J10" s="71" t="str">
        <f t="shared" ref="J10:J13" si="5">TEXT(I10,"aaa")</f>
        <v>火</v>
      </c>
      <c r="K10" s="71">
        <f t="shared" ref="K10:K13" si="6">I10+9</f>
        <v>46100</v>
      </c>
      <c r="L10" s="72" t="str">
        <f t="shared" ref="L10:L13" si="7">TEXT(K10,"aaa")</f>
        <v>木</v>
      </c>
    </row>
    <row r="11" spans="1:19" s="18" customFormat="1" ht="45" customHeight="1" x14ac:dyDescent="0.15">
      <c r="A11" s="73" t="s">
        <v>39</v>
      </c>
      <c r="B11" s="74" t="s">
        <v>40</v>
      </c>
      <c r="C11" s="43">
        <f t="shared" si="0"/>
        <v>46094</v>
      </c>
      <c r="D11" s="44" t="str">
        <f t="shared" si="1"/>
        <v>金</v>
      </c>
      <c r="E11" s="43">
        <f>G11-4</f>
        <v>46094</v>
      </c>
      <c r="F11" s="43" t="str">
        <f t="shared" si="2"/>
        <v>金</v>
      </c>
      <c r="G11" s="43">
        <f t="shared" si="3"/>
        <v>46098</v>
      </c>
      <c r="H11" s="43" t="str">
        <f t="shared" si="4"/>
        <v>火</v>
      </c>
      <c r="I11" s="45">
        <v>46098</v>
      </c>
      <c r="J11" s="45" t="str">
        <f t="shared" si="5"/>
        <v>火</v>
      </c>
      <c r="K11" s="45">
        <f t="shared" si="6"/>
        <v>46107</v>
      </c>
      <c r="L11" s="46" t="str">
        <f t="shared" si="7"/>
        <v>木</v>
      </c>
    </row>
    <row r="12" spans="1:19" s="18" customFormat="1" ht="45" customHeight="1" x14ac:dyDescent="0.15">
      <c r="A12" s="73" t="s">
        <v>41</v>
      </c>
      <c r="B12" s="74" t="s">
        <v>42</v>
      </c>
      <c r="C12" s="80">
        <f t="shared" si="0"/>
        <v>46100</v>
      </c>
      <c r="D12" s="79" t="str">
        <f t="shared" si="1"/>
        <v>木</v>
      </c>
      <c r="E12" s="80">
        <f>G12-5</f>
        <v>46100</v>
      </c>
      <c r="F12" s="80" t="str">
        <f t="shared" si="2"/>
        <v>木</v>
      </c>
      <c r="G12" s="43">
        <f t="shared" si="3"/>
        <v>46105</v>
      </c>
      <c r="H12" s="43" t="str">
        <f t="shared" si="4"/>
        <v>火</v>
      </c>
      <c r="I12" s="45">
        <v>46105</v>
      </c>
      <c r="J12" s="45" t="str">
        <f t="shared" si="5"/>
        <v>火</v>
      </c>
      <c r="K12" s="45">
        <f t="shared" si="6"/>
        <v>46114</v>
      </c>
      <c r="L12" s="46" t="str">
        <f t="shared" si="7"/>
        <v>木</v>
      </c>
    </row>
    <row r="13" spans="1:19" s="18" customFormat="1" ht="45" customHeight="1" x14ac:dyDescent="0.15">
      <c r="A13" s="73" t="s">
        <v>37</v>
      </c>
      <c r="B13" s="74" t="s">
        <v>43</v>
      </c>
      <c r="C13" s="43">
        <f t="shared" si="0"/>
        <v>46108</v>
      </c>
      <c r="D13" s="44" t="str">
        <f t="shared" si="1"/>
        <v>金</v>
      </c>
      <c r="E13" s="43">
        <f t="shared" ref="E13" si="8">G13-4</f>
        <v>46108</v>
      </c>
      <c r="F13" s="43" t="str">
        <f t="shared" si="2"/>
        <v>金</v>
      </c>
      <c r="G13" s="43">
        <f t="shared" si="3"/>
        <v>46112</v>
      </c>
      <c r="H13" s="43" t="str">
        <f t="shared" si="4"/>
        <v>火</v>
      </c>
      <c r="I13" s="45">
        <v>46112</v>
      </c>
      <c r="J13" s="45" t="str">
        <f t="shared" si="5"/>
        <v>火</v>
      </c>
      <c r="K13" s="45">
        <f t="shared" si="6"/>
        <v>46121</v>
      </c>
      <c r="L13" s="46" t="str">
        <f t="shared" si="7"/>
        <v>木</v>
      </c>
    </row>
    <row r="14" spans="1:19" s="18" customFormat="1" ht="45" customHeight="1" x14ac:dyDescent="0.15">
      <c r="A14" s="73" t="s">
        <v>44</v>
      </c>
      <c r="B14" s="74" t="s">
        <v>45</v>
      </c>
      <c r="C14" s="43">
        <f t="shared" ref="C14" si="9">E14</f>
        <v>46115</v>
      </c>
      <c r="D14" s="44" t="str">
        <f t="shared" ref="D14" si="10">TEXT(C14,"aaa")</f>
        <v>金</v>
      </c>
      <c r="E14" s="43">
        <f t="shared" ref="E14" si="11">G14-4</f>
        <v>46115</v>
      </c>
      <c r="F14" s="43" t="str">
        <f t="shared" ref="F14" si="12">TEXT(E14,"aaa")</f>
        <v>金</v>
      </c>
      <c r="G14" s="43">
        <f t="shared" ref="G14" si="13">I14</f>
        <v>46119</v>
      </c>
      <c r="H14" s="43" t="str">
        <f t="shared" ref="H14" si="14">TEXT(G14,"aaa")</f>
        <v>火</v>
      </c>
      <c r="I14" s="45">
        <v>46119</v>
      </c>
      <c r="J14" s="45" t="str">
        <f t="shared" ref="J14" si="15">TEXT(I14,"aaa")</f>
        <v>火</v>
      </c>
      <c r="K14" s="45">
        <f t="shared" ref="K14" si="16">I14+9</f>
        <v>46128</v>
      </c>
      <c r="L14" s="46" t="str">
        <f t="shared" ref="L14" si="17">TEXT(K14,"aaa")</f>
        <v>木</v>
      </c>
    </row>
    <row r="15" spans="1:19" s="18" customFormat="1" ht="45" customHeight="1" x14ac:dyDescent="0.15">
      <c r="A15" s="73" t="s">
        <v>46</v>
      </c>
      <c r="B15" s="74" t="s">
        <v>47</v>
      </c>
      <c r="C15" s="43">
        <f t="shared" ref="C15:C17" si="18">E15</f>
        <v>46122</v>
      </c>
      <c r="D15" s="44" t="str">
        <f t="shared" ref="D15:D17" si="19">TEXT(C15,"aaa")</f>
        <v>金</v>
      </c>
      <c r="E15" s="43">
        <f t="shared" ref="E15:E17" si="20">G15-4</f>
        <v>46122</v>
      </c>
      <c r="F15" s="43" t="str">
        <f t="shared" ref="F15:F17" si="21">TEXT(E15,"aaa")</f>
        <v>金</v>
      </c>
      <c r="G15" s="43">
        <f t="shared" ref="G15:G17" si="22">I15</f>
        <v>46126</v>
      </c>
      <c r="H15" s="43" t="str">
        <f t="shared" ref="H15:H17" si="23">TEXT(G15,"aaa")</f>
        <v>火</v>
      </c>
      <c r="I15" s="45">
        <v>46126</v>
      </c>
      <c r="J15" s="45" t="str">
        <f t="shared" ref="J15:J17" si="24">TEXT(I15,"aaa")</f>
        <v>火</v>
      </c>
      <c r="K15" s="45">
        <f t="shared" ref="K15:K17" si="25">I15+9</f>
        <v>46135</v>
      </c>
      <c r="L15" s="46" t="str">
        <f t="shared" ref="L15:L17" si="26">TEXT(K15,"aaa")</f>
        <v>木</v>
      </c>
    </row>
    <row r="16" spans="1:19" s="18" customFormat="1" ht="45" customHeight="1" x14ac:dyDescent="0.15">
      <c r="A16" s="73" t="s">
        <v>48</v>
      </c>
      <c r="B16" s="74" t="s">
        <v>49</v>
      </c>
      <c r="C16" s="43">
        <f t="shared" si="18"/>
        <v>46129</v>
      </c>
      <c r="D16" s="44" t="str">
        <f t="shared" si="19"/>
        <v>金</v>
      </c>
      <c r="E16" s="43">
        <f t="shared" si="20"/>
        <v>46129</v>
      </c>
      <c r="F16" s="43" t="str">
        <f t="shared" si="21"/>
        <v>金</v>
      </c>
      <c r="G16" s="43">
        <f t="shared" si="22"/>
        <v>46133</v>
      </c>
      <c r="H16" s="43" t="str">
        <f t="shared" si="23"/>
        <v>火</v>
      </c>
      <c r="I16" s="45">
        <v>46133</v>
      </c>
      <c r="J16" s="45" t="str">
        <f t="shared" si="24"/>
        <v>火</v>
      </c>
      <c r="K16" s="45">
        <f t="shared" si="25"/>
        <v>46142</v>
      </c>
      <c r="L16" s="46" t="str">
        <f t="shared" si="26"/>
        <v>木</v>
      </c>
    </row>
    <row r="17" spans="1:249" s="18" customFormat="1" ht="45" customHeight="1" x14ac:dyDescent="0.15">
      <c r="A17" s="75" t="s">
        <v>44</v>
      </c>
      <c r="B17" s="76" t="s">
        <v>50</v>
      </c>
      <c r="C17" s="47">
        <f t="shared" si="18"/>
        <v>46136</v>
      </c>
      <c r="D17" s="77" t="str">
        <f t="shared" si="19"/>
        <v>金</v>
      </c>
      <c r="E17" s="47">
        <f t="shared" si="20"/>
        <v>46136</v>
      </c>
      <c r="F17" s="47" t="str">
        <f t="shared" si="21"/>
        <v>金</v>
      </c>
      <c r="G17" s="47">
        <f t="shared" si="22"/>
        <v>46140</v>
      </c>
      <c r="H17" s="47" t="str">
        <f t="shared" si="23"/>
        <v>火</v>
      </c>
      <c r="I17" s="48">
        <v>46140</v>
      </c>
      <c r="J17" s="48" t="str">
        <f t="shared" si="24"/>
        <v>火</v>
      </c>
      <c r="K17" s="48">
        <f t="shared" si="25"/>
        <v>46149</v>
      </c>
      <c r="L17" s="49" t="str">
        <f t="shared" si="26"/>
        <v>木</v>
      </c>
    </row>
    <row r="18" spans="1:249" s="18" customFormat="1" ht="45" customHeight="1" x14ac:dyDescent="0.15">
      <c r="A18" s="50"/>
      <c r="B18" s="51"/>
      <c r="C18" s="52"/>
      <c r="D18" s="53"/>
      <c r="E18" s="52"/>
      <c r="F18" s="52"/>
      <c r="G18" s="52"/>
      <c r="H18" s="52"/>
      <c r="I18" s="54"/>
      <c r="J18" s="54"/>
      <c r="K18" s="54"/>
      <c r="L18" s="54"/>
    </row>
    <row r="19" spans="1:249" s="18" customFormat="1" ht="45" customHeight="1" x14ac:dyDescent="0.15">
      <c r="A19" s="50"/>
      <c r="B19" s="51"/>
      <c r="C19" s="52"/>
      <c r="D19" s="53"/>
      <c r="E19" s="52"/>
      <c r="F19" s="52"/>
      <c r="G19" s="52"/>
      <c r="H19" s="52"/>
      <c r="I19" s="54"/>
      <c r="J19" s="54"/>
      <c r="K19" s="54"/>
      <c r="L19" s="54"/>
    </row>
    <row r="20" spans="1:249" s="18" customFormat="1" ht="45" customHeight="1" x14ac:dyDescent="0.15">
      <c r="A20" s="50"/>
      <c r="B20" s="51"/>
      <c r="C20" s="55"/>
      <c r="D20" s="56"/>
      <c r="E20" s="55"/>
      <c r="F20" s="55"/>
      <c r="G20" s="52"/>
      <c r="H20" s="52"/>
      <c r="I20" s="54"/>
      <c r="J20" s="54"/>
      <c r="K20" s="54"/>
      <c r="L20" s="54"/>
    </row>
    <row r="21" spans="1:249" s="18" customFormat="1" ht="45" customHeight="1" x14ac:dyDescent="0.15">
      <c r="A21" s="50"/>
      <c r="B21" s="51"/>
      <c r="C21" s="52"/>
      <c r="D21" s="53"/>
      <c r="E21" s="52"/>
      <c r="F21" s="52"/>
      <c r="G21" s="52"/>
      <c r="H21" s="52"/>
      <c r="I21" s="54"/>
      <c r="J21" s="54"/>
      <c r="K21" s="54"/>
      <c r="L21" s="54"/>
    </row>
    <row r="22" spans="1:249" s="18" customFormat="1" ht="45" customHeight="1" x14ac:dyDescent="0.55000000000000004">
      <c r="A22" s="40" t="s">
        <v>29</v>
      </c>
      <c r="B22" s="5"/>
      <c r="C22" s="5"/>
    </row>
    <row r="23" spans="1:249" s="15" customFormat="1" ht="28.5" x14ac:dyDescent="0.25">
      <c r="A23" s="57" t="s">
        <v>31</v>
      </c>
      <c r="B23" s="58"/>
      <c r="C23" s="58"/>
      <c r="D23" s="58"/>
      <c r="E23" s="58"/>
      <c r="F23"/>
      <c r="G23"/>
      <c r="H23" s="4"/>
      <c r="I23" s="4"/>
      <c r="J23" s="4"/>
      <c r="K23" s="4"/>
      <c r="L23" s="4"/>
      <c r="M23" s="22"/>
      <c r="N23" s="4"/>
      <c r="O23" s="59"/>
      <c r="P23" s="59"/>
      <c r="Q23" s="59"/>
    </row>
    <row r="24" spans="1:249" s="15" customFormat="1" ht="28.5" x14ac:dyDescent="0.25">
      <c r="A24" s="60" t="s">
        <v>32</v>
      </c>
      <c r="B24" s="61"/>
      <c r="C24"/>
      <c r="D24"/>
      <c r="E24" s="58"/>
      <c r="F24"/>
      <c r="G24"/>
      <c r="H24" s="4"/>
      <c r="I24" s="4"/>
      <c r="J24" s="4"/>
      <c r="K24" s="4"/>
      <c r="L24" s="4"/>
      <c r="M24" s="22"/>
      <c r="N24" s="4"/>
      <c r="O24" s="59"/>
      <c r="P24" s="59"/>
      <c r="Q24" s="59"/>
    </row>
    <row r="25" spans="1:249" s="15" customFormat="1" ht="28.5" x14ac:dyDescent="0.25">
      <c r="A25" s="60" t="s">
        <v>33</v>
      </c>
      <c r="B25" s="61"/>
      <c r="C25" s="61"/>
      <c r="D25" s="61"/>
      <c r="E25" s="61"/>
      <c r="F25"/>
      <c r="G25"/>
      <c r="H25"/>
      <c r="I25" s="4"/>
      <c r="J25" s="4"/>
      <c r="K25" s="4"/>
      <c r="L25" s="4"/>
      <c r="M25" s="22"/>
      <c r="N25" s="4"/>
      <c r="O25" s="59"/>
      <c r="P25" s="59"/>
      <c r="Q25" s="59"/>
    </row>
    <row r="27" spans="1:249" s="5" customFormat="1" ht="32.25" customHeight="1" thickBot="1" x14ac:dyDescent="0.3">
      <c r="A27" s="21" t="s">
        <v>14</v>
      </c>
      <c r="B27" s="87" t="s">
        <v>15</v>
      </c>
      <c r="C27" s="88"/>
      <c r="D27" s="88"/>
      <c r="E27" s="88"/>
      <c r="F27" s="89"/>
      <c r="G27" s="87" t="s">
        <v>16</v>
      </c>
      <c r="H27" s="88"/>
      <c r="I27" s="88"/>
      <c r="J27" s="88"/>
      <c r="K27" s="88"/>
      <c r="L27" s="89"/>
      <c r="N27" s="16"/>
    </row>
    <row r="28" spans="1:249" s="5" customFormat="1" ht="54.75" customHeight="1" thickTop="1" x14ac:dyDescent="0.25">
      <c r="A28" s="90" t="s">
        <v>17</v>
      </c>
      <c r="B28" s="91" t="s">
        <v>18</v>
      </c>
      <c r="C28" s="92"/>
      <c r="D28" s="92"/>
      <c r="E28" s="92"/>
      <c r="F28" s="93"/>
      <c r="G28" s="23" t="s">
        <v>19</v>
      </c>
      <c r="H28" s="24"/>
      <c r="I28" s="25"/>
      <c r="J28" s="25"/>
      <c r="K28" s="25"/>
      <c r="L28" s="26" t="s">
        <v>20</v>
      </c>
      <c r="N28" s="16"/>
    </row>
    <row r="29" spans="1:249" s="5" customFormat="1" ht="39.75" customHeight="1" x14ac:dyDescent="0.25">
      <c r="A29" s="83"/>
      <c r="B29" s="94"/>
      <c r="C29" s="95"/>
      <c r="D29" s="95"/>
      <c r="E29" s="95"/>
      <c r="F29" s="96"/>
      <c r="G29" s="31" t="s">
        <v>21</v>
      </c>
      <c r="H29" s="27"/>
      <c r="I29" s="28"/>
      <c r="J29" s="28"/>
      <c r="K29" s="28"/>
      <c r="L29" s="29"/>
      <c r="N29" s="16"/>
    </row>
    <row r="30" spans="1:249" s="5" customFormat="1" ht="57" customHeight="1" x14ac:dyDescent="0.25">
      <c r="A30" s="82" t="s">
        <v>30</v>
      </c>
      <c r="B30" s="84" t="s">
        <v>25</v>
      </c>
      <c r="C30" s="85"/>
      <c r="D30" s="85"/>
      <c r="E30" s="85"/>
      <c r="F30" s="85"/>
      <c r="G30" s="33" t="s">
        <v>26</v>
      </c>
      <c r="H30" s="34"/>
      <c r="I30" s="34"/>
      <c r="J30" s="34"/>
      <c r="K30" s="35" t="s">
        <v>27</v>
      </c>
      <c r="L30" s="36"/>
      <c r="N30" s="16"/>
    </row>
    <row r="31" spans="1:249" s="19" customFormat="1" ht="57" customHeight="1" x14ac:dyDescent="0.25">
      <c r="A31" s="83"/>
      <c r="B31" s="86"/>
      <c r="C31" s="86"/>
      <c r="D31" s="86"/>
      <c r="E31" s="86"/>
      <c r="F31" s="86"/>
      <c r="G31" s="37" t="s">
        <v>28</v>
      </c>
      <c r="H31" s="38"/>
      <c r="I31" s="38"/>
      <c r="J31" s="38"/>
      <c r="K31" s="38"/>
      <c r="L31" s="39"/>
      <c r="N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</row>
    <row r="32" spans="1:249" ht="60" customHeight="1" x14ac:dyDescent="0.15">
      <c r="A32" s="62" t="s">
        <v>34</v>
      </c>
      <c r="B32" s="63"/>
      <c r="C32" s="63"/>
      <c r="D32" s="63"/>
      <c r="E32" s="63"/>
      <c r="F32" s="63"/>
      <c r="G32" s="63"/>
      <c r="H32" s="63"/>
      <c r="I32" s="64"/>
      <c r="J32" s="65"/>
      <c r="K32" s="66"/>
      <c r="L32" s="65"/>
      <c r="M32" s="65"/>
      <c r="N32" s="67"/>
      <c r="O32" s="68"/>
      <c r="P32" s="68"/>
      <c r="Q32" s="68"/>
      <c r="R32" s="68"/>
      <c r="S32" s="68"/>
    </row>
    <row r="33" spans="1:19" ht="60" customHeight="1" x14ac:dyDescent="0.15">
      <c r="A33" s="62" t="s">
        <v>35</v>
      </c>
      <c r="B33" s="63"/>
      <c r="C33" s="63"/>
      <c r="D33" s="63"/>
      <c r="E33" s="63"/>
      <c r="F33" s="63"/>
      <c r="G33" s="63"/>
      <c r="H33" s="63"/>
      <c r="I33" s="64"/>
      <c r="J33" s="65"/>
      <c r="K33" s="66"/>
      <c r="L33" s="65"/>
      <c r="M33" s="65"/>
      <c r="N33" s="67"/>
      <c r="O33" s="68"/>
      <c r="P33" s="68"/>
      <c r="Q33" s="68"/>
      <c r="R33" s="68"/>
      <c r="S33" s="68"/>
    </row>
    <row r="34" spans="1:19" ht="60" customHeight="1" x14ac:dyDescent="0.15">
      <c r="A34" s="62" t="s">
        <v>36</v>
      </c>
      <c r="B34" s="63"/>
      <c r="C34" s="63"/>
      <c r="D34" s="63"/>
      <c r="E34" s="63"/>
      <c r="F34" s="63"/>
      <c r="G34" s="63"/>
      <c r="H34" s="63"/>
      <c r="I34" s="64"/>
      <c r="J34" s="65"/>
      <c r="K34" s="66"/>
      <c r="L34" s="65"/>
      <c r="M34" s="65"/>
      <c r="N34" s="67"/>
      <c r="O34" s="68"/>
      <c r="P34" s="68"/>
      <c r="Q34" s="68"/>
      <c r="R34" s="68"/>
      <c r="S34" s="68"/>
    </row>
    <row r="35" spans="1:19" s="5" customFormat="1" ht="53.25" customHeight="1" x14ac:dyDescent="0.25">
      <c r="N35" s="20"/>
    </row>
    <row r="36" spans="1:19" s="5" customFormat="1" ht="53.25" customHeight="1" x14ac:dyDescent="0.25">
      <c r="N36" s="20"/>
    </row>
    <row r="37" spans="1:19" ht="41.25" customHeight="1" x14ac:dyDescent="0.15"/>
    <row r="38" spans="1:19" ht="41.25" customHeight="1" x14ac:dyDescent="0.15"/>
    <row r="39" spans="1:19" ht="41.25" customHeight="1" x14ac:dyDescent="0.15"/>
    <row r="40" spans="1:19" ht="41.25" customHeight="1" x14ac:dyDescent="0.15"/>
  </sheetData>
  <mergeCells count="22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30:A31"/>
    <mergeCell ref="B30:F31"/>
    <mergeCell ref="B27:F27"/>
    <mergeCell ref="G27:L27"/>
    <mergeCell ref="A28:A29"/>
    <mergeCell ref="B28:F2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2026-03-03T01:47:54Z</cp:lastPrinted>
  <dcterms:created xsi:type="dcterms:W3CDTF">2016-08-19T00:25:05Z</dcterms:created>
  <dcterms:modified xsi:type="dcterms:W3CDTF">2026-03-03T01:48:32Z</dcterms:modified>
</cp:coreProperties>
</file>