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0622023-8B7B-4E67-9067-6AAD5E288FB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7" l="1"/>
  <c r="B7" i="7"/>
  <c r="A8" i="7"/>
  <c r="B8" i="7"/>
  <c r="A9" i="7"/>
  <c r="B9" i="7"/>
  <c r="A10" i="7"/>
  <c r="B10" i="7"/>
  <c r="A11" i="7"/>
  <c r="B11" i="7"/>
  <c r="A12" i="7"/>
  <c r="B12" i="7"/>
  <c r="A13" i="7"/>
  <c r="B13" i="7"/>
  <c r="A14" i="7"/>
  <c r="B14" i="7"/>
  <c r="B6" i="7"/>
  <c r="A6" i="7"/>
  <c r="C11" i="7"/>
  <c r="D11" i="7"/>
  <c r="E11" i="7"/>
  <c r="C12" i="7"/>
  <c r="D12" i="7"/>
  <c r="E12" i="7"/>
  <c r="C13" i="7"/>
  <c r="D13" i="7"/>
  <c r="E13" i="7"/>
  <c r="C14" i="7"/>
  <c r="D14" i="7"/>
  <c r="E14" i="7"/>
  <c r="O14" i="7"/>
  <c r="N14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D6" i="7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<sst xmlns="http://schemas.openxmlformats.org/spreadsheetml/2006/main" count="68" uniqueCount="63">
  <si>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</si>
  <si>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</si>
  <si>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</si>
  <si>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</si>
  <si>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</si>
  <si>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</si>
  <si>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</si>
  <si>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</si>
  <si>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</si>
  <si>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</si>
  <si>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</si>
  <si>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</si>
  <si>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</si>
  <si>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</si>
  <si>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</si>
  <si>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</si>
  <si>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</si>
  <si>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</si>
  <si>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</si>
  <si>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</si>
  <si>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</si>
  <si>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</si>
  <si>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</si>
  <si>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</si>
  <si>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</si>
  <si>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</si>
  <si>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Thu 26th Mar 2026/ 12:00:00 GMT+8</t>
  </si>
  <si>
    <t>Sun 29th Mar 2026</t>
  </si>
  <si>
    <t>Fri 3rd Apr 2026</t>
  </si>
  <si>
    <t>Thu 2nd Apr 2026/ 12:00:00 GMT+8</t>
  </si>
  <si>
    <t>Sun 5th Apr 2026</t>
  </si>
  <si>
    <t>Fri 10th Apr 2026</t>
  </si>
  <si>
    <t>SITC PINGHE/2613E</t>
  </si>
  <si>
    <t>SITC SUBIC/2613E</t>
  </si>
  <si>
    <t>SITC PINGHE/2615E</t>
  </si>
  <si>
    <t>SITC SUBIC/2615E</t>
  </si>
  <si>
    <t>SITC PINGHE/2617E</t>
  </si>
  <si>
    <t>SITC SUBIC/2617E</t>
  </si>
  <si>
    <t>SITC PINGHE/2619E</t>
  </si>
  <si>
    <t>SITC SUBIC/2619E</t>
  </si>
  <si>
    <t>SITC PINGHE/2621E</t>
  </si>
  <si>
    <t>Thu 9th Apr 2026/ 12:00:00 GMT+8</t>
  </si>
  <si>
    <t>Sun 12th Apr 2026</t>
  </si>
  <si>
    <t>Fri 17th Apr 2026</t>
  </si>
  <si>
    <t>Thu 16th Apr 2026/ 12:00:00 GMT+8</t>
  </si>
  <si>
    <t>Sun 19th Apr 2026</t>
  </si>
  <si>
    <t>Fri 24th Apr 2026</t>
  </si>
  <si>
    <t>Thu 23rd Apr 2026/ 12:00:00 GMT+8</t>
  </si>
  <si>
    <t>Sun 26th Apr 2026</t>
  </si>
  <si>
    <t>Fri 1st May 2026</t>
  </si>
  <si>
    <t>Thu 30th Apr 2026/ 12:00:00 GMT+8</t>
  </si>
  <si>
    <t>Sun 3rd May 2026</t>
  </si>
  <si>
    <t>Fri 8th May 2026</t>
  </si>
  <si>
    <t>Thu 7th May 2026/ 12:00:00 GMT+8</t>
  </si>
  <si>
    <t>Sun 10th May 2026</t>
  </si>
  <si>
    <t>Fri 15th May 2026</t>
  </si>
  <si>
    <t>Thu 14th May 2026/ 12:00:00 GMT+8</t>
  </si>
  <si>
    <t>Sun 17th May 2026</t>
  </si>
  <si>
    <t>Fri 22nd May 2026</t>
  </si>
  <si>
    <t>Thu 21st May 2026/ 12:00:00 GMT+8</t>
  </si>
  <si>
    <t>Sun 24th May 2026</t>
  </si>
  <si>
    <t>Fri 29th May 2026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</si>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</sst>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7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30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3" fillId="0" borderId="21" xfId="0" applyNumberFormat="1" applyFont="1" applyBorder="1" applyAlignment="1">
      <alignment horizontal="center" vertical="center" wrapText="1"/>
    </xf>
    <xf numFmtId="177" fontId="23" fillId="0" borderId="22" xfId="0" applyNumberFormat="1" applyFont="1" applyBorder="1" applyAlignment="1">
      <alignment horizontal="center" vertical="center" wrapText="1"/>
    </xf>
    <xf numFmtId="177" fontId="23" fillId="0" borderId="24" xfId="0" applyNumberFormat="1" applyFont="1" applyBorder="1" applyAlignment="1">
      <alignment horizontal="center" vertical="center" wrapText="1"/>
    </xf>
    <xf numFmtId="177" fontId="23" fillId="0" borderId="25" xfId="0" applyNumberFormat="1" applyFont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177" fontId="23" fillId="0" borderId="32" xfId="0" applyNumberFormat="1" applyFont="1" applyBorder="1" applyAlignment="1">
      <alignment horizontal="center" vertical="center" wrapText="1"/>
    </xf>
    <xf numFmtId="177" fontId="23" fillId="0" borderId="33" xfId="0" applyNumberFormat="1" applyFont="1" applyBorder="1" applyAlignment="1">
      <alignment horizontal="center" vertical="center" wrapText="1"/>
    </xf>
    <xf numFmtId="0" fontId="25" fillId="0" borderId="0" xfId="22" applyAlignment="1">
      <alignment horizontal="center" wrapText="1"/>
    </xf>
    <xf numFmtId="0" fontId="22" fillId="0" borderId="34" xfId="0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5" fillId="0" borderId="0" xfId="22" applyAlignment="1">
      <alignment horizontal="center" wrapText="1"/>
    </xf>
    <xf numFmtId="0" fontId="25" fillId="0" borderId="0" xfId="22" applyAlignment="1">
      <alignment horizont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19" fillId="3" borderId="28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D34AD489-A727-45CA-B036-8D2989B9D0D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238126</xdr:colOff>
      <xdr:row>14</xdr:row>
      <xdr:rowOff>404811</xdr:rowOff>
    </xdr:from>
    <xdr:to>
      <xdr:col>6</xdr:col>
      <xdr:colOff>23812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6" y="11263311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36</xdr:col>
      <xdr:colOff>486267</xdr:colOff>
      <xdr:row>168</xdr:row>
      <xdr:rowOff>26987</xdr:rowOff>
    </xdr:from>
    <xdr:to>
      <xdr:col>49</xdr:col>
      <xdr:colOff>61364</xdr:colOff>
      <xdr:row>214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29</xdr:row>
      <xdr:rowOff>613828</xdr:rowOff>
    </xdr:from>
    <xdr:to>
      <xdr:col>1</xdr:col>
      <xdr:colOff>1595437</xdr:colOff>
      <xdr:row>30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533401</xdr:rowOff>
    </xdr:from>
    <xdr:to>
      <xdr:col>16</xdr:col>
      <xdr:colOff>209551</xdr:colOff>
      <xdr:row>30</xdr:row>
      <xdr:rowOff>461010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7"/>
  <sheetViews>
    <sheetView tabSelected="1" view="pageBreakPreview" zoomScale="40" zoomScaleNormal="25" zoomScaleSheetLayoutView="40" zoomScalePageLayoutView="10" workbookViewId="0">
      <selection activeCell="G10" sqref="G10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7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24</v>
      </c>
      <c r="B1" s="38"/>
      <c r="C1" s="38"/>
      <c r="D1" s="38"/>
      <c r="E1" s="51"/>
      <c r="F1" s="66" t="s">
        <v>62</v>
      </c>
      <c r="G1" s="66"/>
      <c r="H1" s="6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9">
        <v>46105</v>
      </c>
      <c r="F3" s="50" t="s">
        <v>25</v>
      </c>
      <c r="G3" s="19"/>
      <c r="I3" s="9"/>
      <c r="J3" s="3"/>
      <c r="K3" s="3"/>
      <c r="L3" s="3"/>
      <c r="M3" s="3"/>
      <c r="N3" s="3"/>
    </row>
    <row r="4" spans="1:19" s="2" customFormat="1" ht="87" customHeight="1">
      <c r="A4" s="75" t="s">
        <v>0</v>
      </c>
      <c r="B4" s="69" t="s">
        <v>22</v>
      </c>
      <c r="C4" s="69" t="s">
        <v>4</v>
      </c>
      <c r="D4" s="45" t="s">
        <v>23</v>
      </c>
      <c r="E4" s="46" t="s">
        <v>20</v>
      </c>
      <c r="F4" s="36"/>
      <c r="G4" s="3"/>
      <c r="J4" s="3"/>
      <c r="K4" s="3"/>
      <c r="L4" s="3"/>
      <c r="M4" s="3"/>
      <c r="N4" s="3"/>
    </row>
    <row r="5" spans="1:19" s="2" customFormat="1" ht="38.25" customHeight="1" thickBot="1">
      <c r="A5" s="76"/>
      <c r="B5" s="77"/>
      <c r="C5" s="77"/>
      <c r="D5" s="47" t="s">
        <v>18</v>
      </c>
      <c r="E5" s="48" t="s">
        <v>19</v>
      </c>
      <c r="F5" s="24"/>
      <c r="G5" s="3"/>
      <c r="J5" s="3"/>
      <c r="K5" s="3"/>
      <c r="L5" s="3"/>
      <c r="M5" s="3"/>
      <c r="N5" s="3"/>
    </row>
    <row r="6" spans="1:19" s="3" customFormat="1" ht="57" customHeight="1" thickBot="1">
      <c r="A6" s="40" t="str">
        <f>N6</f>
        <v>SITC PINGHE</v>
      </c>
      <c r="B6" s="41" t="str">
        <f>O6</f>
        <v>2613E</v>
      </c>
      <c r="C6" s="52" t="str">
        <f>TEXT(DATE(VALUE(RIGHT(SUBSTITUTE(J6,"/ 12:00:00 GMT+8",""), 4)), MONTH(1&amp;MID(J6, FIND(" ",J6, 5) + 1, 3)), VALUE(MID(J6, FIND(" ",J6, 1) + 1, IF(ISNUMBER(VALUE(MID(J6, 6, 1))), 2, 1)))), "MM/DD")</f>
        <v>03/26</v>
      </c>
      <c r="D6" s="52" t="str">
        <f t="shared" ref="D6:E10" si="0">TEXT(DATE(VALUE(RIGHT(SUBSTITUTE(K6,"/ 12:00:00 GMT+8",""), 4)), MONTH(1&amp;MID(K6, FIND(" ",K6, 5) + 1, 3)), VALUE(MID(K6, FIND(" ",K6, 1) + 1, IF(ISNUMBER(VALUE(MID(K6, 6, 1))), 2, 1)))), "MM/DD")</f>
        <v>03/29</v>
      </c>
      <c r="E6" s="53" t="str">
        <f t="shared" si="0"/>
        <v>04/03</v>
      </c>
      <c r="F6" s="35"/>
      <c r="J6" s="65" t="s">
        <v>26</v>
      </c>
      <c r="K6" s="65" t="s">
        <v>27</v>
      </c>
      <c r="L6" s="65" t="s">
        <v>28</v>
      </c>
      <c r="M6" s="64" t="s">
        <v>32</v>
      </c>
      <c r="N6" s="61" t="str">
        <f>LEFT(M6,FIND("/",M6)-1)</f>
        <v>SITC PINGHE</v>
      </c>
      <c r="O6" s="61" t="str">
        <f>MID(M6,FIND("/",M6)+1,LEN(M6)-FIND("/",M6))</f>
        <v>2613E</v>
      </c>
    </row>
    <row r="7" spans="1:19" s="3" customFormat="1" ht="57" customHeight="1" thickBot="1">
      <c r="A7" s="42" t="str">
        <f t="shared" ref="A7:A14" si="1">N7</f>
        <v>SITC SUBIC</v>
      </c>
      <c r="B7" s="43" t="str">
        <f t="shared" ref="B7:B14" si="2">O7</f>
        <v>2613E</v>
      </c>
      <c r="C7" s="54" t="str">
        <f t="shared" ref="C7:C10" si="3">TEXT(DATE(VALUE(RIGHT(SUBSTITUTE(J7,"/ 12:00:00 GMT+8",""), 4)), MONTH(1&amp;MID(J7, FIND(" ",J7, 5) + 1, 3)), VALUE(MID(J7, FIND(" ",J7, 1) + 1, IF(ISNUMBER(VALUE(MID(J7, 6, 1))), 2, 1)))), "MM/DD")</f>
        <v>04/02</v>
      </c>
      <c r="D7" s="54" t="str">
        <f t="shared" si="0"/>
        <v>04/05</v>
      </c>
      <c r="E7" s="55" t="str">
        <f t="shared" si="0"/>
        <v>04/10</v>
      </c>
      <c r="F7" s="35"/>
      <c r="J7" s="65" t="s">
        <v>29</v>
      </c>
      <c r="K7" s="65" t="s">
        <v>30</v>
      </c>
      <c r="L7" s="65" t="s">
        <v>31</v>
      </c>
      <c r="M7" s="64" t="s">
        <v>33</v>
      </c>
      <c r="N7" s="61" t="str">
        <f t="shared" ref="N7:N14" si="4">LEFT(M7,FIND("/",M7)-1)</f>
        <v>SITC SUBIC</v>
      </c>
      <c r="O7" s="61" t="str">
        <f t="shared" ref="O7:O14" si="5">MID(M7,FIND("/",M7)+1,LEN(M7)-FIND("/",M7))</f>
        <v>2613E</v>
      </c>
    </row>
    <row r="8" spans="1:19" s="3" customFormat="1" ht="57" customHeight="1" thickBot="1">
      <c r="A8" s="42" t="str">
        <f t="shared" si="1"/>
        <v>SITC PINGHE</v>
      </c>
      <c r="B8" s="43" t="str">
        <f t="shared" si="2"/>
        <v>2615E</v>
      </c>
      <c r="C8" s="54" t="str">
        <f t="shared" si="3"/>
        <v>04/09</v>
      </c>
      <c r="D8" s="54" t="str">
        <f t="shared" si="0"/>
        <v>04/12</v>
      </c>
      <c r="E8" s="55" t="str">
        <f t="shared" si="0"/>
        <v>04/17</v>
      </c>
      <c r="F8" s="35"/>
      <c r="J8" s="65" t="s">
        <v>41</v>
      </c>
      <c r="K8" s="65" t="s">
        <v>42</v>
      </c>
      <c r="L8" s="65" t="s">
        <v>43</v>
      </c>
      <c r="M8" s="64" t="s">
        <v>34</v>
      </c>
      <c r="N8" s="61" t="str">
        <f t="shared" si="4"/>
        <v>SITC PINGHE</v>
      </c>
      <c r="O8" s="61" t="str">
        <f t="shared" si="5"/>
        <v>2615E</v>
      </c>
    </row>
    <row r="9" spans="1:19" s="3" customFormat="1" ht="57" customHeight="1" thickBot="1">
      <c r="A9" s="42" t="str">
        <f t="shared" si="1"/>
        <v>SITC SUBIC</v>
      </c>
      <c r="B9" s="43" t="str">
        <f t="shared" si="2"/>
        <v>2615E</v>
      </c>
      <c r="C9" s="54" t="str">
        <f t="shared" si="3"/>
        <v>04/16</v>
      </c>
      <c r="D9" s="54" t="str">
        <f t="shared" si="0"/>
        <v>04/19</v>
      </c>
      <c r="E9" s="55" t="str">
        <f t="shared" si="0"/>
        <v>04/24</v>
      </c>
      <c r="F9" s="35"/>
      <c r="J9" s="65" t="s">
        <v>44</v>
      </c>
      <c r="K9" s="65" t="s">
        <v>45</v>
      </c>
      <c r="L9" s="65" t="s">
        <v>46</v>
      </c>
      <c r="M9" s="64" t="s">
        <v>35</v>
      </c>
      <c r="N9" s="61" t="str">
        <f t="shared" si="4"/>
        <v>SITC SUBIC</v>
      </c>
      <c r="O9" s="61" t="str">
        <f t="shared" si="5"/>
        <v>2615E</v>
      </c>
    </row>
    <row r="10" spans="1:19" s="3" customFormat="1" ht="57" customHeight="1" thickBot="1">
      <c r="A10" s="42" t="str">
        <f t="shared" si="1"/>
        <v>SITC PINGHE</v>
      </c>
      <c r="B10" s="43" t="str">
        <f t="shared" si="2"/>
        <v>2617E</v>
      </c>
      <c r="C10" s="54" t="str">
        <f t="shared" si="3"/>
        <v>04/23</v>
      </c>
      <c r="D10" s="54" t="str">
        <f t="shared" si="0"/>
        <v>04/26</v>
      </c>
      <c r="E10" s="55" t="str">
        <f t="shared" si="0"/>
        <v>05/01</v>
      </c>
      <c r="F10" s="35"/>
      <c r="J10" s="65" t="s">
        <v>47</v>
      </c>
      <c r="K10" s="65" t="s">
        <v>48</v>
      </c>
      <c r="L10" s="65" t="s">
        <v>49</v>
      </c>
      <c r="M10" s="64" t="s">
        <v>36</v>
      </c>
      <c r="N10" s="61" t="str">
        <f t="shared" si="4"/>
        <v>SITC PINGHE</v>
      </c>
      <c r="O10" s="61" t="str">
        <f t="shared" si="5"/>
        <v>2617E</v>
      </c>
    </row>
    <row r="11" spans="1:19" s="3" customFormat="1" ht="57" customHeight="1" thickBot="1">
      <c r="A11" s="42" t="str">
        <f t="shared" si="1"/>
        <v>SITC SUBIC</v>
      </c>
      <c r="B11" s="43" t="str">
        <f t="shared" si="2"/>
        <v>2617E</v>
      </c>
      <c r="C11" s="54" t="str">
        <f t="shared" ref="C11:C14" si="6">TEXT(DATE(VALUE(RIGHT(SUBSTITUTE(J11,"/ 12:00:00 GMT+8",""), 4)), MONTH(1&amp;MID(J11, FIND(" ",J11, 5) + 1, 3)), VALUE(MID(J11, FIND(" ",J11, 1) + 1, IF(ISNUMBER(VALUE(MID(J11, 6, 1))), 2, 1)))), "MM/DD")</f>
        <v>04/30</v>
      </c>
      <c r="D11" s="54" t="str">
        <f t="shared" ref="D11:D14" si="7">TEXT(DATE(VALUE(RIGHT(SUBSTITUTE(K11,"/ 12:00:00 GMT+8",""), 4)), MONTH(1&amp;MID(K11, FIND(" ",K11, 5) + 1, 3)), VALUE(MID(K11, FIND(" ",K11, 1) + 1, IF(ISNUMBER(VALUE(MID(K11, 6, 1))), 2, 1)))), "MM/DD")</f>
        <v>05/03</v>
      </c>
      <c r="E11" s="55" t="str">
        <f t="shared" ref="E11:E14" si="8">TEXT(DATE(VALUE(RIGHT(SUBSTITUTE(L11,"/ 12:00:00 GMT+8",""), 4)), MONTH(1&amp;MID(L11, FIND(" ",L11, 5) + 1, 3)), VALUE(MID(L11, FIND(" ",L11, 1) + 1, IF(ISNUMBER(VALUE(MID(L11, 6, 1))), 2, 1)))), "MM/DD")</f>
        <v>05/08</v>
      </c>
      <c r="F11" s="35"/>
      <c r="J11" s="65" t="s">
        <v>50</v>
      </c>
      <c r="K11" s="65" t="s">
        <v>51</v>
      </c>
      <c r="L11" s="65" t="s">
        <v>52</v>
      </c>
      <c r="M11" s="64" t="s">
        <v>37</v>
      </c>
      <c r="N11" s="61" t="str">
        <f t="shared" si="4"/>
        <v>SITC SUBIC</v>
      </c>
      <c r="O11" s="61" t="str">
        <f t="shared" si="5"/>
        <v>2617E</v>
      </c>
    </row>
    <row r="12" spans="1:19" s="3" customFormat="1" ht="57" customHeight="1" thickBot="1">
      <c r="A12" s="42" t="str">
        <f t="shared" si="1"/>
        <v>SITC PINGHE</v>
      </c>
      <c r="B12" s="43" t="str">
        <f t="shared" si="2"/>
        <v>2619E</v>
      </c>
      <c r="C12" s="54" t="str">
        <f t="shared" si="6"/>
        <v>05/07</v>
      </c>
      <c r="D12" s="54" t="str">
        <f t="shared" si="7"/>
        <v>05/10</v>
      </c>
      <c r="E12" s="55" t="str">
        <f t="shared" si="8"/>
        <v>05/15</v>
      </c>
      <c r="F12" s="35"/>
      <c r="J12" s="65" t="s">
        <v>53</v>
      </c>
      <c r="K12" s="65" t="s">
        <v>54</v>
      </c>
      <c r="L12" s="65" t="s">
        <v>55</v>
      </c>
      <c r="M12" s="64" t="s">
        <v>38</v>
      </c>
      <c r="N12" s="61" t="str">
        <f t="shared" si="4"/>
        <v>SITC PINGHE</v>
      </c>
      <c r="O12" s="61" t="str">
        <f t="shared" si="5"/>
        <v>2619E</v>
      </c>
    </row>
    <row r="13" spans="1:19" s="3" customFormat="1" ht="57" customHeight="1" thickBot="1">
      <c r="A13" s="42" t="str">
        <f t="shared" si="1"/>
        <v>SITC SUBIC</v>
      </c>
      <c r="B13" s="43" t="str">
        <f t="shared" si="2"/>
        <v>2619E</v>
      </c>
      <c r="C13" s="54" t="str">
        <f t="shared" si="6"/>
        <v>05/14</v>
      </c>
      <c r="D13" s="54" t="str">
        <f t="shared" si="7"/>
        <v>05/17</v>
      </c>
      <c r="E13" s="55" t="str">
        <f t="shared" si="8"/>
        <v>05/22</v>
      </c>
      <c r="F13" s="35"/>
      <c r="J13" s="65" t="s">
        <v>56</v>
      </c>
      <c r="K13" s="65" t="s">
        <v>57</v>
      </c>
      <c r="L13" s="65" t="s">
        <v>58</v>
      </c>
      <c r="M13" s="64" t="s">
        <v>39</v>
      </c>
      <c r="N13" s="61" t="str">
        <f t="shared" si="4"/>
        <v>SITC SUBIC</v>
      </c>
      <c r="O13" s="61" t="str">
        <f t="shared" si="5"/>
        <v>2619E</v>
      </c>
    </row>
    <row r="14" spans="1:19" s="3" customFormat="1" ht="57" customHeight="1" thickBot="1">
      <c r="A14" s="56" t="str">
        <f t="shared" si="1"/>
        <v>SITC PINGHE</v>
      </c>
      <c r="B14" s="57" t="str">
        <f t="shared" si="2"/>
        <v>2621E</v>
      </c>
      <c r="C14" s="58" t="str">
        <f t="shared" si="6"/>
        <v>05/21</v>
      </c>
      <c r="D14" s="58" t="str">
        <f t="shared" si="7"/>
        <v>05/24</v>
      </c>
      <c r="E14" s="59" t="str">
        <f t="shared" si="8"/>
        <v>05/29</v>
      </c>
      <c r="F14" s="35"/>
      <c r="J14" s="65" t="s">
        <v>59</v>
      </c>
      <c r="K14" s="65" t="s">
        <v>60</v>
      </c>
      <c r="L14" s="65" t="s">
        <v>61</v>
      </c>
      <c r="M14" s="64" t="s">
        <v>40</v>
      </c>
      <c r="N14" s="61" t="str">
        <f t="shared" si="4"/>
        <v>SITC PINGHE</v>
      </c>
      <c r="O14" s="61" t="str">
        <f t="shared" si="5"/>
        <v>2621E</v>
      </c>
    </row>
    <row r="15" spans="1:19" s="3" customFormat="1" ht="57" customHeight="1">
      <c r="A15" s="39"/>
      <c r="B15" s="21"/>
      <c r="C15" s="35"/>
      <c r="D15" s="35"/>
      <c r="E15" s="35"/>
      <c r="F15" s="35"/>
      <c r="J15" s="10"/>
      <c r="K15" s="10"/>
      <c r="L15" s="10"/>
      <c r="M15" s="60"/>
      <c r="N15" s="61"/>
      <c r="O15" s="61"/>
    </row>
    <row r="16" spans="1:19" s="3" customFormat="1" ht="57" customHeight="1">
      <c r="A16" s="39"/>
      <c r="B16" s="21"/>
      <c r="C16" s="35"/>
      <c r="D16" s="35"/>
      <c r="E16" s="35"/>
      <c r="F16" s="35"/>
      <c r="J16" s="10"/>
      <c r="K16" s="10"/>
      <c r="L16" s="10"/>
      <c r="M16" s="62"/>
      <c r="N16" s="62"/>
      <c r="O16" s="63"/>
    </row>
    <row r="17" spans="1:14" s="3" customFormat="1" ht="57" customHeight="1">
      <c r="A17" s="39"/>
      <c r="B17" s="21"/>
      <c r="C17" s="35"/>
      <c r="D17" s="35"/>
      <c r="E17" s="35"/>
      <c r="F17" s="35"/>
      <c r="J17" s="10"/>
      <c r="K17" s="10"/>
      <c r="L17" s="10"/>
      <c r="M17" s="10"/>
      <c r="N17" s="10"/>
    </row>
    <row r="18" spans="1:14" s="3" customFormat="1" ht="57" customHeight="1">
      <c r="F18" s="35"/>
      <c r="J18" s="10"/>
      <c r="K18" s="10"/>
      <c r="L18" s="10"/>
      <c r="M18" s="10"/>
      <c r="N18" s="10"/>
    </row>
    <row r="19" spans="1:14" s="3" customFormat="1" ht="57" customHeight="1">
      <c r="F19" s="35"/>
      <c r="J19" s="10"/>
      <c r="K19" s="10"/>
      <c r="L19" s="10"/>
      <c r="M19" s="10"/>
      <c r="N19" s="10"/>
    </row>
    <row r="20" spans="1:14" s="10" customFormat="1" ht="57" customHeight="1">
      <c r="F20" s="35"/>
    </row>
    <row r="21" spans="1:14" s="10" customFormat="1" ht="57" customHeight="1">
      <c r="F21" s="35"/>
    </row>
    <row r="22" spans="1:14" s="10" customFormat="1" ht="57" customHeight="1">
      <c r="F22" s="35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>
      <c r="A26" s="21"/>
      <c r="B26" s="21"/>
      <c r="C26" s="21"/>
      <c r="D26" s="21"/>
      <c r="E26" s="21"/>
      <c r="F26" s="21"/>
    </row>
    <row r="27" spans="1:14" s="10" customFormat="1" ht="57" customHeight="1"/>
    <row r="28" spans="1:14" s="10" customFormat="1" ht="57" customHeight="1">
      <c r="A28" s="11"/>
    </row>
    <row r="29" spans="1:14" s="10" customFormat="1" ht="106.9" customHeight="1">
      <c r="A29" s="13" t="s">
        <v>17</v>
      </c>
      <c r="B29" s="1"/>
      <c r="C29" s="1"/>
      <c r="D29" s="1"/>
      <c r="E29" s="1"/>
      <c r="F29" s="1"/>
      <c r="G29" s="44"/>
      <c r="H29" s="1"/>
      <c r="J29" s="3"/>
      <c r="K29" s="3"/>
      <c r="L29" s="3"/>
      <c r="M29" s="3"/>
      <c r="N29" s="3"/>
    </row>
    <row r="30" spans="1:14" s="10" customFormat="1" ht="57" customHeight="1">
      <c r="A30" s="5"/>
      <c r="B30" s="5"/>
      <c r="C30" s="5"/>
      <c r="D30" s="5"/>
      <c r="E30" s="5"/>
      <c r="F30" s="5"/>
      <c r="G30" s="5"/>
      <c r="H30" s="5"/>
      <c r="J30" s="3"/>
      <c r="K30" s="3"/>
      <c r="L30" s="3"/>
      <c r="M30" s="3"/>
      <c r="N30" s="3"/>
    </row>
    <row r="31" spans="1:14" s="3" customFormat="1" ht="57" customHeight="1" thickBot="1">
      <c r="A31" s="8"/>
      <c r="B31" s="9"/>
      <c r="C31" s="9"/>
      <c r="D31" s="9"/>
      <c r="E31" s="20" t="s">
        <v>3</v>
      </c>
      <c r="F31" s="20"/>
      <c r="G31" s="19" t="s">
        <v>1</v>
      </c>
    </row>
    <row r="32" spans="1:14" s="3" customFormat="1" ht="57" customHeight="1">
      <c r="A32" s="67" t="s">
        <v>0</v>
      </c>
      <c r="B32" s="69" t="s">
        <v>2</v>
      </c>
      <c r="C32" s="71" t="s">
        <v>4</v>
      </c>
      <c r="D32" s="73" t="s">
        <v>18</v>
      </c>
      <c r="E32" s="32" t="s">
        <v>21</v>
      </c>
      <c r="F32" s="33"/>
      <c r="H32" s="2"/>
    </row>
    <row r="33" spans="1:8" s="3" customFormat="1" ht="35.25">
      <c r="A33" s="68"/>
      <c r="B33" s="70"/>
      <c r="C33" s="72"/>
      <c r="D33" s="74"/>
      <c r="E33" s="27" t="s">
        <v>19</v>
      </c>
      <c r="F33" s="34"/>
    </row>
    <row r="34" spans="1:8" s="3" customFormat="1" ht="57" customHeight="1">
      <c r="A34" s="16" t="s">
        <v>5</v>
      </c>
      <c r="B34" s="14" t="s">
        <v>6</v>
      </c>
      <c r="C34" s="22">
        <v>45078</v>
      </c>
      <c r="D34" s="22">
        <v>45082</v>
      </c>
      <c r="E34" s="25">
        <v>45091</v>
      </c>
      <c r="F34" s="35"/>
      <c r="G34" s="10"/>
      <c r="H34" s="10"/>
    </row>
    <row r="35" spans="1:8" s="3" customFormat="1" ht="57" customHeight="1">
      <c r="A35" s="17" t="s">
        <v>7</v>
      </c>
      <c r="B35" s="15" t="s">
        <v>8</v>
      </c>
      <c r="C35" s="22">
        <v>45078</v>
      </c>
      <c r="D35" s="23">
        <v>45086</v>
      </c>
      <c r="E35" s="18" t="s">
        <v>16</v>
      </c>
      <c r="F35" s="21"/>
      <c r="G35" s="10"/>
      <c r="H35" s="10"/>
    </row>
    <row r="36" spans="1:8" s="3" customFormat="1" ht="57" customHeight="1">
      <c r="A36" s="17" t="s">
        <v>9</v>
      </c>
      <c r="B36" s="15" t="s">
        <v>10</v>
      </c>
      <c r="C36" s="23">
        <v>45084</v>
      </c>
      <c r="D36" s="23">
        <v>45087</v>
      </c>
      <c r="E36" s="26">
        <v>45096</v>
      </c>
      <c r="F36" s="35"/>
      <c r="G36" s="10"/>
      <c r="H36" s="10"/>
    </row>
    <row r="37" spans="1:8" s="3" customFormat="1" ht="57" customHeight="1">
      <c r="A37" s="17" t="s">
        <v>11</v>
      </c>
      <c r="B37" s="15" t="s">
        <v>12</v>
      </c>
      <c r="C37" s="23">
        <v>45091</v>
      </c>
      <c r="D37" s="23">
        <v>45094</v>
      </c>
      <c r="E37" s="26">
        <v>45103</v>
      </c>
      <c r="F37" s="35"/>
      <c r="G37" s="10"/>
      <c r="H37" s="10"/>
    </row>
    <row r="38" spans="1:8" s="3" customFormat="1" ht="57" customHeight="1">
      <c r="A38" s="17" t="s">
        <v>13</v>
      </c>
      <c r="B38" s="15" t="s">
        <v>14</v>
      </c>
      <c r="C38" s="23">
        <v>45098</v>
      </c>
      <c r="D38" s="23">
        <v>45101</v>
      </c>
      <c r="E38" s="26">
        <v>45110</v>
      </c>
      <c r="F38" s="35"/>
      <c r="G38" s="10"/>
      <c r="H38" s="10"/>
    </row>
    <row r="39" spans="1:8" s="3" customFormat="1" ht="57" customHeight="1" thickBot="1">
      <c r="A39" s="28" t="s">
        <v>9</v>
      </c>
      <c r="B39" s="29" t="s">
        <v>15</v>
      </c>
      <c r="C39" s="30">
        <v>45105</v>
      </c>
      <c r="D39" s="30">
        <v>45108</v>
      </c>
      <c r="E39" s="31">
        <v>45117</v>
      </c>
      <c r="F39" s="35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21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21"/>
      <c r="G43" s="10"/>
      <c r="H43" s="10"/>
    </row>
    <row r="44" spans="1:8" s="3" customFormat="1" ht="57" customHeight="1">
      <c r="A44" s="21"/>
      <c r="B44" s="21"/>
      <c r="C44" s="21"/>
      <c r="D44" s="21"/>
      <c r="E44" s="21"/>
      <c r="F44" s="21"/>
      <c r="G44" s="10"/>
      <c r="H44" s="10"/>
    </row>
    <row r="45" spans="1:8" s="3" customFormat="1" ht="57" customHeight="1">
      <c r="A45" s="12"/>
      <c r="B45" s="10"/>
      <c r="C45" s="10"/>
      <c r="D45" s="10"/>
      <c r="E45" s="10"/>
      <c r="F45" s="10"/>
    </row>
    <row r="46" spans="1:8" ht="16.5">
      <c r="A46" s="12"/>
      <c r="B46" s="10"/>
      <c r="C46" s="10"/>
      <c r="D46" s="10"/>
      <c r="E46" s="10"/>
      <c r="F46" s="10"/>
    </row>
    <row r="47" spans="1:8" ht="16.5">
      <c r="A47" s="3"/>
      <c r="B47" s="3"/>
      <c r="C47" s="3"/>
      <c r="D47" s="3"/>
      <c r="E47" s="3"/>
      <c r="F47" s="3"/>
    </row>
  </sheetData>
  <mergeCells count="8">
    <mergeCell ref="F1:H1"/>
    <mergeCell ref="A32:A33"/>
    <mergeCell ref="B32:B33"/>
    <mergeCell ref="C32:C33"/>
    <mergeCell ref="D32:D33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7" max="8" man="1"/>
    <brk id="4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2026-03-31T07:57:31Z</cp:lastPrinted>
  <dcterms:created xsi:type="dcterms:W3CDTF">2016-03-18T07:26:58Z</dcterms:created>
  <dcterms:modified xsi:type="dcterms:W3CDTF">2026-03-31T07:57:48Z</dcterms:modified>
</cp:coreProperties>
</file>