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defaultThemeVersion="124226"/>
  <mc:AlternateContent xmlns:mc="http://schemas.openxmlformats.org/markup-compatibility/2006">
    <mc:Choice Requires="x15">
      <x15ac:absPath xmlns:x15ac="http://schemas.microsoft.com/office/spreadsheetml/2010/11/ac" url="\\nrvsv0169\西鉄国際物流事業本部第２\10_海運営業部\00_共有\RATE LIST(営業係）\【営業係管理用】\自社混載スケジュール\輸出\TC-3\中華圏\"/>
    </mc:Choice>
  </mc:AlternateContent>
  <xr:revisionPtr revIDLastSave="0" documentId="13_ncr:1_{8B4CC43A-FA53-4E61-BED2-D4A68A55BCDD}" xr6:coauthVersionLast="47" xr6:coauthVersionMax="47" xr10:uidLastSave="{00000000-0000-0000-0000-000000000000}"/>
  <bookViews>
    <workbookView xWindow="-120" yWindow="-120" windowWidth="29040" windowHeight="15720" xr2:uid="{00000000-000D-0000-FFFF-FFFF00000000}"/>
  </bookViews>
  <sheets>
    <sheet name="中--&gt;新港" sheetId="1" r:id="rId1"/>
  </sheets>
  <definedNames>
    <definedName name="A" localSheetId="0">#REF!</definedName>
    <definedName name="A">#REF!</definedName>
    <definedName name="b" localSheetId="0">#REF!</definedName>
    <definedName name="b">#REF!</definedName>
    <definedName name="CFS_NAME" localSheetId="0">#REF!</definedName>
    <definedName name="CFS_NAME">#REF!</definedName>
    <definedName name="CODE_HOME" localSheetId="0">#REF!</definedName>
    <definedName name="CODE_HOME">#REF!</definedName>
    <definedName name="d" localSheetId="0">#REF!</definedName>
    <definedName name="d">#REF!</definedName>
    <definedName name="DP_NAME" localSheetId="0">#REF!</definedName>
    <definedName name="DP_NAME">#REF!</definedName>
    <definedName name="F" localSheetId="0">#REF!</definedName>
    <definedName name="F">#REF!</definedName>
    <definedName name="G" localSheetId="0">#REF!</definedName>
    <definedName name="G">#REF!</definedName>
    <definedName name="h" localSheetId="0">#REF!</definedName>
    <definedName name="h">#REF!</definedName>
    <definedName name="kkk" localSheetId="0">#REF!</definedName>
    <definedName name="kkk">#REF!</definedName>
    <definedName name="LP_NAME" localSheetId="0">#REF!</definedName>
    <definedName name="LP_NAME">#REF!</definedName>
    <definedName name="mm" localSheetId="0">#REF!</definedName>
    <definedName name="mm">#REF!</definedName>
    <definedName name="PORT_HOME" localSheetId="0">#REF!</definedName>
    <definedName name="PORT_HOME">#REF!</definedName>
    <definedName name="_xlnm.Print_Area" localSheetId="0">'中--&gt;新港'!$A$1:$P$35</definedName>
    <definedName name="q" localSheetId="0">#REF!</definedName>
    <definedName name="q">#REF!</definedName>
    <definedName name="s" localSheetId="0">#REF!</definedName>
    <definedName name="s">#REF!</definedName>
    <definedName name="TITLE" localSheetId="0">#REF!</definedName>
    <definedName name="TITLE">#REF!</definedName>
    <definedName name="TITLE_HOME" localSheetId="0">#REF!</definedName>
    <definedName name="TITLE_HOME">#REF!</definedName>
    <definedName name="URINEF" localSheetId="0">#REF!</definedName>
    <definedName name="URINEF">#REF!</definedName>
    <definedName name="uu" localSheetId="0">#REF!</definedName>
    <definedName name="uu">#REF!</definedName>
    <definedName name="VESSEL" localSheetId="0">#REF!</definedName>
    <definedName name="VESSEL">#REF!</definedName>
    <definedName name="VSL_HOME" localSheetId="0">#REF!</definedName>
    <definedName name="VSL_HOME">#REF!</definedName>
    <definedName name="VSL_NAME" localSheetId="0">#REF!</definedName>
    <definedName name="VSL_NAME">#REF!</definedName>
    <definedName name="w" localSheetId="0">#REF!</definedName>
    <definedName name="w">#REF!</definedName>
    <definedName name="ww" localSheetId="0">#REF!</definedName>
    <definedName name="ww">#REF!</definedName>
    <definedName name="X" localSheetId="0">#REF!</definedName>
    <definedName name="X">#REF!</definedName>
    <definedName name="xxx" localSheetId="0">#REF!</definedName>
    <definedName name="xxx">#REF!</definedName>
    <definedName name="Z" localSheetId="0">#REF!</definedName>
    <definedName name="Z">#REF!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18" i="1" l="1"/>
  <c r="F18" i="1" s="1"/>
  <c r="E16" i="1"/>
  <c r="F16" i="1" s="1"/>
  <c r="C22" i="1"/>
  <c r="E22" i="1"/>
  <c r="E20" i="1"/>
  <c r="F20" i="1" s="1"/>
  <c r="I22" i="1"/>
  <c r="J22" i="1" s="1"/>
  <c r="I20" i="1"/>
  <c r="J20" i="1" s="1"/>
  <c r="I18" i="1"/>
  <c r="I16" i="1"/>
  <c r="J16" i="1" s="1"/>
  <c r="I23" i="1"/>
  <c r="J23" i="1" s="1"/>
  <c r="H23" i="1"/>
  <c r="E23" i="1"/>
  <c r="F23" i="1" s="1"/>
  <c r="C23" i="1"/>
  <c r="D23" i="1" s="1"/>
  <c r="I21" i="1"/>
  <c r="J21" i="1" s="1"/>
  <c r="H21" i="1"/>
  <c r="E21" i="1"/>
  <c r="F21" i="1" s="1"/>
  <c r="C21" i="1"/>
  <c r="D21" i="1" s="1"/>
  <c r="I19" i="1"/>
  <c r="J19" i="1" s="1"/>
  <c r="H19" i="1"/>
  <c r="E19" i="1"/>
  <c r="F19" i="1" s="1"/>
  <c r="C19" i="1"/>
  <c r="D19" i="1" s="1"/>
  <c r="I17" i="1"/>
  <c r="J17" i="1" s="1"/>
  <c r="H17" i="1"/>
  <c r="E17" i="1"/>
  <c r="F17" i="1" s="1"/>
  <c r="C17" i="1"/>
  <c r="D17" i="1" s="1"/>
  <c r="C20" i="1"/>
  <c r="D20" i="1" s="1"/>
  <c r="H20" i="1"/>
  <c r="D22" i="1"/>
  <c r="F22" i="1"/>
  <c r="H22" i="1"/>
  <c r="I15" i="1"/>
  <c r="J15" i="1" s="1"/>
  <c r="H15" i="1"/>
  <c r="E15" i="1"/>
  <c r="F15" i="1" s="1"/>
  <c r="C15" i="1"/>
  <c r="D15" i="1" s="1"/>
  <c r="I14" i="1"/>
  <c r="J14" i="1" s="1"/>
  <c r="H14" i="1"/>
  <c r="E14" i="1"/>
  <c r="F14" i="1" s="1"/>
  <c r="I13" i="1"/>
  <c r="J13" i="1" s="1"/>
  <c r="H13" i="1"/>
  <c r="E13" i="1"/>
  <c r="F13" i="1" s="1"/>
  <c r="C13" i="1"/>
  <c r="D13" i="1" s="1"/>
  <c r="I12" i="1"/>
  <c r="J12" i="1" s="1"/>
  <c r="H12" i="1"/>
  <c r="E12" i="1"/>
  <c r="F12" i="1" s="1"/>
  <c r="I11" i="1"/>
  <c r="J11" i="1" s="1"/>
  <c r="H11" i="1"/>
  <c r="E11" i="1"/>
  <c r="F11" i="1" s="1"/>
  <c r="C11" i="1"/>
  <c r="D11" i="1" s="1"/>
  <c r="I10" i="1"/>
  <c r="J10" i="1" s="1"/>
  <c r="H10" i="1"/>
  <c r="E10" i="1"/>
  <c r="F10" i="1" s="1"/>
  <c r="J18" i="1"/>
  <c r="H18" i="1"/>
  <c r="C18" i="1"/>
  <c r="D18" i="1" s="1"/>
  <c r="C16" i="1"/>
  <c r="D16" i="1" s="1"/>
  <c r="H16" i="1"/>
  <c r="C14" i="1" l="1"/>
  <c r="D14" i="1" s="1"/>
  <c r="C12" i="1"/>
  <c r="D12" i="1" s="1"/>
  <c r="C10" i="1"/>
  <c r="D10" i="1" s="1"/>
</calcChain>
</file>

<file path=xl/sharedStrings.xml><?xml version="1.0" encoding="utf-8"?>
<sst xmlns="http://schemas.openxmlformats.org/spreadsheetml/2006/main" count="55" uniqueCount="45">
  <si>
    <t>　　　　　XINGANG SCHEDULE - 名古屋</t>
    <rPh sb="24" eb="27">
      <t>ナゴヤ</t>
    </rPh>
    <phoneticPr fontId="4"/>
  </si>
  <si>
    <t xml:space="preserve">UPDATED :  </t>
    <phoneticPr fontId="13"/>
  </si>
  <si>
    <t>From Nagoya</t>
    <phoneticPr fontId="7"/>
  </si>
  <si>
    <t>VOY</t>
  </si>
  <si>
    <t>ETD</t>
    <phoneticPr fontId="7"/>
  </si>
  <si>
    <t>NGO</t>
    <phoneticPr fontId="7"/>
  </si>
  <si>
    <t>貨物搬入先</t>
    <rPh sb="0" eb="2">
      <t>カモツ</t>
    </rPh>
    <rPh sb="2" eb="4">
      <t>ハンニュウ</t>
    </rPh>
    <rPh sb="4" eb="5">
      <t>サキ</t>
    </rPh>
    <phoneticPr fontId="4"/>
  </si>
  <si>
    <t>会社名</t>
  </si>
  <si>
    <r>
      <t xml:space="preserve"> 住所</t>
    </r>
    <r>
      <rPr>
        <sz val="26"/>
        <color theme="1"/>
        <rFont val="Meiryo UI"/>
        <family val="3"/>
        <charset val="128"/>
      </rPr>
      <t xml:space="preserve"> </t>
    </r>
    <r>
      <rPr>
        <sz val="26"/>
        <rFont val="Meiryo UI"/>
        <family val="3"/>
        <charset val="128"/>
      </rPr>
      <t>/</t>
    </r>
    <r>
      <rPr>
        <sz val="26"/>
        <color theme="1"/>
        <rFont val="Meiryo UI"/>
        <family val="3"/>
        <charset val="128"/>
      </rPr>
      <t xml:space="preserve"> </t>
    </r>
    <r>
      <rPr>
        <sz val="26"/>
        <rFont val="Meiryo UI"/>
        <family val="3"/>
        <charset val="128"/>
      </rPr>
      <t>保税名称</t>
    </r>
    <phoneticPr fontId="4"/>
  </si>
  <si>
    <t>名古屋 CFS</t>
    <rPh sb="0" eb="3">
      <t>ナゴヤ</t>
    </rPh>
    <phoneticPr fontId="7"/>
  </si>
  <si>
    <t>海部郡飛島村東浜2-15-2</t>
    <rPh sb="0" eb="2">
      <t>ウミベ</t>
    </rPh>
    <rPh sb="2" eb="3">
      <t>グン</t>
    </rPh>
    <rPh sb="3" eb="6">
      <t>トビシマムラ</t>
    </rPh>
    <rPh sb="6" eb="8">
      <t>ヒガシハマ</t>
    </rPh>
    <phoneticPr fontId="7"/>
  </si>
  <si>
    <t>NACCS: 5EW93</t>
    <phoneticPr fontId="7"/>
  </si>
  <si>
    <t>TEL: 0567-55-2401</t>
    <phoneticPr fontId="7"/>
  </si>
  <si>
    <t>VESSEL</t>
    <phoneticPr fontId="7"/>
  </si>
  <si>
    <t>CFS CUT</t>
    <phoneticPr fontId="7"/>
  </si>
  <si>
    <t>ETA</t>
    <phoneticPr fontId="4"/>
  </si>
  <si>
    <t>NGO</t>
    <phoneticPr fontId="4"/>
  </si>
  <si>
    <t>XIN</t>
    <phoneticPr fontId="4"/>
  </si>
  <si>
    <t>0 DAYS</t>
    <phoneticPr fontId="4"/>
  </si>
  <si>
    <t>N</t>
    <phoneticPr fontId="3"/>
  </si>
  <si>
    <t xml:space="preserve">※CFS倉庫受付時間　9:00~16:00
</t>
    <phoneticPr fontId="3"/>
  </si>
  <si>
    <t>SITC SHUNHE</t>
    <phoneticPr fontId="3"/>
  </si>
  <si>
    <t>フジトランスコーポレーション
流通センタ－ 1号倉庫</t>
    <phoneticPr fontId="4"/>
  </si>
  <si>
    <t>担当:伊藤・瀬脇・薄田様</t>
    <rPh sb="3" eb="5">
      <t>イトウ</t>
    </rPh>
    <rPh sb="6" eb="7">
      <t>セ</t>
    </rPh>
    <rPh sb="7" eb="8">
      <t>ワキ</t>
    </rPh>
    <rPh sb="9" eb="11">
      <t>ウスダ</t>
    </rPh>
    <rPh sb="11" eb="12">
      <t>サマ</t>
    </rPh>
    <phoneticPr fontId="7"/>
  </si>
  <si>
    <t>4~5 DAYS</t>
    <phoneticPr fontId="7"/>
  </si>
  <si>
    <t>2612W</t>
    <phoneticPr fontId="3"/>
  </si>
  <si>
    <t>SITC MOJI</t>
    <phoneticPr fontId="3"/>
  </si>
  <si>
    <t>2614W</t>
    <phoneticPr fontId="3"/>
  </si>
  <si>
    <t>HYPERION</t>
    <phoneticPr fontId="3"/>
  </si>
  <si>
    <t>★HALCYON</t>
    <phoneticPr fontId="3"/>
  </si>
  <si>
    <t>2618W</t>
  </si>
  <si>
    <t>2622W</t>
  </si>
  <si>
    <t>SITC MOJI</t>
  </si>
  <si>
    <t>SITC SHUNHE</t>
  </si>
  <si>
    <t>2614W</t>
  </si>
  <si>
    <t>2616W</t>
  </si>
  <si>
    <t>★SITC SHUNHE</t>
    <phoneticPr fontId="3"/>
  </si>
  <si>
    <t xml:space="preserve">※SITC WEIHAI </t>
    <phoneticPr fontId="3"/>
  </si>
  <si>
    <t>2616W</t>
    <phoneticPr fontId="3"/>
  </si>
  <si>
    <t>※HALCYON</t>
    <phoneticPr fontId="3"/>
  </si>
  <si>
    <t>※HYPERION</t>
    <phoneticPr fontId="3"/>
  </si>
  <si>
    <t>2618W</t>
    <phoneticPr fontId="3"/>
  </si>
  <si>
    <t>2620W</t>
    <phoneticPr fontId="3"/>
  </si>
  <si>
    <t>※SITC WEIHAI</t>
    <phoneticPr fontId="3"/>
  </si>
  <si>
    <t>中部海運営業所
TEL：052-307-6910/FAX：052-307-6915</t>
    <rPh sb="0" eb="2">
      <t>チュウブ</t>
    </rPh>
    <rPh sb="2" eb="4">
      <t>カイウン</t>
    </rPh>
    <rPh sb="4" eb="7">
      <t>エイギョウショ</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</si>
</sst>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Red]&quot;¥&quot;\-#,##0"/>
    <numFmt numFmtId="8" formatCode="&quot;¥&quot;#,##0.00;[Red]&quot;¥&quot;\-#,##0.00"/>
    <numFmt numFmtId="176" formatCode="yyyy/m/d;@"/>
    <numFmt numFmtId="177" formatCode="\ d\Ayys"/>
    <numFmt numFmtId="178" formatCode="General\ d\Ayys"/>
    <numFmt numFmtId="179" formatCode="m/d;@"/>
  </numFmts>
  <fonts count="27" x14ac:knownFonts="1">
    <font>
      <sz val="11"/>
      <color theme="1"/>
      <name val="Segoe UI"/>
      <family val="2"/>
      <charset val="128"/>
    </font>
    <font>
      <sz val="11"/>
      <name val="ＭＳ Ｐゴシック"/>
      <family val="3"/>
      <charset val="128"/>
    </font>
    <font>
      <b/>
      <sz val="60"/>
      <color indexed="9"/>
      <name val="Meiryo UI"/>
      <family val="3"/>
      <charset val="128"/>
    </font>
    <font>
      <sz val="6"/>
      <name val="Segoe UI"/>
      <family val="2"/>
      <charset val="128"/>
    </font>
    <font>
      <sz val="6"/>
      <name val="ＭＳ Ｐゴシック"/>
      <family val="3"/>
      <charset val="128"/>
    </font>
    <font>
      <b/>
      <sz val="36"/>
      <color indexed="9"/>
      <name val="Meiryo UI"/>
      <family val="3"/>
      <charset val="128"/>
    </font>
    <font>
      <sz val="11"/>
      <name val="Meiryo UI"/>
      <family val="3"/>
      <charset val="128"/>
    </font>
    <font>
      <sz val="6"/>
      <name val="ＭＳ Ｐゴシック"/>
      <family val="2"/>
      <charset val="128"/>
      <scheme val="minor"/>
    </font>
    <font>
      <b/>
      <sz val="11"/>
      <name val="Meiryo UI"/>
      <family val="3"/>
      <charset val="128"/>
    </font>
    <font>
      <sz val="10.5"/>
      <name val="Meiryo UI"/>
      <family val="3"/>
      <charset val="128"/>
    </font>
    <font>
      <sz val="12"/>
      <name val="Meiryo UI"/>
      <family val="3"/>
      <charset val="128"/>
    </font>
    <font>
      <sz val="20"/>
      <name val="Meiryo UI"/>
      <family val="3"/>
      <charset val="128"/>
    </font>
    <font>
      <sz val="18"/>
      <name val="Meiryo UI"/>
      <family val="3"/>
      <charset val="128"/>
    </font>
    <font>
      <i/>
      <sz val="12"/>
      <name val="ＭＳ Ｐゴシック"/>
      <family val="3"/>
      <charset val="128"/>
    </font>
    <font>
      <b/>
      <sz val="26"/>
      <name val="Meiryo UI"/>
      <family val="3"/>
      <charset val="128"/>
    </font>
    <font>
      <sz val="18"/>
      <color indexed="9"/>
      <name val="Meiryo UI"/>
      <family val="3"/>
      <charset val="128"/>
    </font>
    <font>
      <sz val="16"/>
      <name val="Meiryo UI"/>
      <family val="3"/>
      <charset val="128"/>
    </font>
    <font>
      <sz val="26"/>
      <name val="Meiryo UI"/>
      <family val="3"/>
      <charset val="128"/>
    </font>
    <font>
      <sz val="26"/>
      <color theme="1"/>
      <name val="Meiryo UI"/>
      <family val="3"/>
      <charset val="128"/>
    </font>
    <font>
      <sz val="24"/>
      <color theme="1"/>
      <name val="Meiryo UI"/>
      <family val="3"/>
      <charset val="128"/>
    </font>
    <font>
      <b/>
      <sz val="24"/>
      <color theme="1"/>
      <name val="Meiryo UI"/>
      <family val="3"/>
      <charset val="128"/>
    </font>
    <font>
      <sz val="24"/>
      <name val="Meiryo UI"/>
      <family val="3"/>
      <charset val="128"/>
    </font>
    <font>
      <b/>
      <sz val="24"/>
      <name val="Meiryo UI"/>
      <family val="3"/>
      <charset val="128"/>
    </font>
    <font>
      <sz val="20"/>
      <color theme="1"/>
      <name val="Meiryo UI"/>
      <family val="3"/>
      <charset val="128"/>
    </font>
    <font>
      <sz val="14"/>
      <name val="Meiryo UI"/>
      <family val="3"/>
      <charset val="128"/>
    </font>
    <font>
      <sz val="10"/>
      <color rgb="FF000000"/>
      <name val="Times New Roman"/>
      <family val="1"/>
    </font>
    <font>
      <b/>
      <sz val="20"/>
      <color indexed="9"/>
      <name val="Meiryo UI"/>
      <family val="3"/>
      <charset val="128"/>
    </font>
  </fonts>
  <fills count="4">
    <fill>
      <patternFill patternType="none"/>
    </fill>
    <fill>
      <patternFill patternType="gray125"/>
    </fill>
    <fill>
      <patternFill patternType="solid">
        <fgColor rgb="FFFFC000"/>
        <bgColor indexed="64"/>
      </patternFill>
    </fill>
    <fill>
      <patternFill patternType="solid">
        <fgColor theme="0" tint="-0.14999847407452621"/>
        <bgColor indexed="64"/>
      </patternFill>
    </fill>
  </fills>
  <borders count="25">
    <border>
      <left/>
      <right/>
      <top/>
      <bottom/>
      <diagonal/>
    </border>
    <border>
      <left/>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double">
        <color indexed="64"/>
      </top>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9">
    <xf numFmtId="0" fontId="0" fillId="0" borderId="0">
      <alignment vertical="center"/>
    </xf>
    <xf numFmtId="0" fontId="1" fillId="0" borderId="0"/>
    <xf numFmtId="0" fontId="1" fillId="0" borderId="0"/>
    <xf numFmtId="38" fontId="1" fillId="0" borderId="0" applyFont="0" applyFill="0" applyBorder="0" applyAlignment="0" applyProtection="0"/>
    <xf numFmtId="40" fontId="1" fillId="0" borderId="0" applyFont="0" applyFill="0" applyBorder="0" applyAlignment="0" applyProtection="0"/>
    <xf numFmtId="6" fontId="1" fillId="0" borderId="0" applyFont="0" applyFill="0" applyBorder="0" applyAlignment="0" applyProtection="0"/>
    <xf numFmtId="8" fontId="1" fillId="0" borderId="0" applyFont="0" applyFill="0" applyBorder="0" applyAlignment="0" applyProtection="0"/>
    <xf numFmtId="0" fontId="1" fillId="0" borderId="0"/>
    <xf numFmtId="0" fontId="25" fillId="0" borderId="0"/>
  </cellStyleXfs>
  <cellXfs count="90">
    <xf numFmtId="0" fontId="0" fillId="0" borderId="0" xfId="0">
      <alignment vertical="center"/>
    </xf>
    <xf numFmtId="0" fontId="2" fillId="2" borderId="0" xfId="1" applyFont="1" applyFill="1" applyAlignment="1">
      <alignment vertical="center"/>
    </xf>
    <xf numFmtId="0" fontId="5" fillId="2" borderId="0" xfId="1" applyFont="1" applyFill="1" applyAlignment="1">
      <alignment vertical="center"/>
    </xf>
    <xf numFmtId="0" fontId="6" fillId="0" borderId="0" xfId="1" applyFont="1" applyAlignment="1"/>
    <xf numFmtId="176" fontId="6" fillId="0" borderId="0" xfId="1" applyNumberFormat="1" applyFont="1" applyFill="1" applyAlignment="1">
      <alignment vertical="center"/>
    </xf>
    <xf numFmtId="0" fontId="8" fillId="0" borderId="0" xfId="1" applyFont="1" applyBorder="1" applyAlignment="1">
      <alignment horizontal="center" vertical="center"/>
    </xf>
    <xf numFmtId="0" fontId="9" fillId="0" borderId="0" xfId="1" applyFont="1" applyBorder="1" applyAlignment="1">
      <alignment horizontal="center" vertical="center"/>
    </xf>
    <xf numFmtId="0" fontId="10" fillId="0" borderId="0" xfId="1" applyFont="1" applyFill="1" applyAlignment="1">
      <alignment horizontal="center" vertical="center"/>
    </xf>
    <xf numFmtId="0" fontId="11" fillId="0" borderId="0" xfId="1" applyFont="1" applyAlignment="1">
      <alignment horizontal="right" vertical="center"/>
    </xf>
    <xf numFmtId="0" fontId="9" fillId="0" borderId="0" xfId="1" applyFont="1" applyBorder="1" applyAlignment="1">
      <alignment horizontal="left" shrinkToFit="1"/>
    </xf>
    <xf numFmtId="0" fontId="14" fillId="0" borderId="0" xfId="1" applyFont="1" applyFill="1" applyAlignment="1">
      <alignment horizontal="left" vertical="center"/>
    </xf>
    <xf numFmtId="0" fontId="15" fillId="0" borderId="0" xfId="1" applyFont="1" applyFill="1" applyAlignment="1"/>
    <xf numFmtId="176" fontId="6" fillId="0" borderId="0" xfId="1" applyNumberFormat="1" applyFont="1" applyFill="1" applyAlignment="1">
      <alignment horizontal="center" vertical="center"/>
    </xf>
    <xf numFmtId="0" fontId="16" fillId="0" borderId="0" xfId="1" applyFont="1" applyAlignment="1"/>
    <xf numFmtId="0" fontId="16" fillId="0" borderId="0" xfId="1" applyFont="1" applyAlignment="1">
      <alignment vertical="center"/>
    </xf>
    <xf numFmtId="0" fontId="10" fillId="0" borderId="0" xfId="1" applyFont="1" applyFill="1" applyAlignment="1">
      <alignment vertical="center"/>
    </xf>
    <xf numFmtId="0" fontId="6" fillId="0" borderId="0" xfId="2" applyFont="1" applyBorder="1" applyAlignment="1">
      <alignment horizontal="center" vertical="center"/>
    </xf>
    <xf numFmtId="0" fontId="6" fillId="0" borderId="0" xfId="2" applyFont="1" applyBorder="1" applyAlignment="1">
      <alignment horizontal="center" vertical="center"/>
    </xf>
    <xf numFmtId="0" fontId="10" fillId="0" borderId="0" xfId="1" applyFont="1" applyFill="1" applyBorder="1" applyAlignment="1">
      <alignment vertical="center"/>
    </xf>
    <xf numFmtId="0" fontId="17" fillId="0" borderId="2" xfId="1" applyFont="1" applyBorder="1" applyAlignment="1">
      <alignment horizontal="center" vertical="center"/>
    </xf>
    <xf numFmtId="0" fontId="6" fillId="0" borderId="0" xfId="1" applyFont="1"/>
    <xf numFmtId="0" fontId="11" fillId="0" borderId="3" xfId="1" applyFont="1" applyBorder="1" applyAlignment="1">
      <alignment horizontal="left" vertical="center"/>
    </xf>
    <xf numFmtId="0" fontId="11" fillId="0" borderId="4" xfId="1" applyFont="1" applyBorder="1" applyAlignment="1"/>
    <xf numFmtId="0" fontId="11" fillId="0" borderId="4" xfId="1" applyFont="1" applyBorder="1" applyAlignment="1">
      <alignment horizontal="left" vertical="center"/>
    </xf>
    <xf numFmtId="0" fontId="11" fillId="0" borderId="4" xfId="1" applyFont="1" applyBorder="1" applyAlignment="1">
      <alignment vertical="center"/>
    </xf>
    <xf numFmtId="0" fontId="23" fillId="0" borderId="5" xfId="1" applyFont="1" applyBorder="1" applyAlignment="1">
      <alignment horizontal="right" vertical="center"/>
    </xf>
    <xf numFmtId="0" fontId="11" fillId="0" borderId="7" xfId="1" applyFont="1" applyBorder="1" applyAlignment="1">
      <alignment horizontal="left" vertical="center"/>
    </xf>
    <xf numFmtId="0" fontId="11" fillId="0" borderId="1" xfId="1" applyFont="1" applyBorder="1" applyAlignment="1"/>
    <xf numFmtId="0" fontId="11" fillId="0" borderId="1" xfId="1" applyFont="1" applyBorder="1" applyAlignment="1">
      <alignment horizontal="left" vertical="center"/>
    </xf>
    <xf numFmtId="0" fontId="11" fillId="0" borderId="1" xfId="1" applyFont="1" applyBorder="1" applyAlignment="1">
      <alignment vertical="center"/>
    </xf>
    <xf numFmtId="0" fontId="23" fillId="0" borderId="8" xfId="1" applyFont="1" applyBorder="1" applyAlignment="1">
      <alignment horizontal="right" vertical="center"/>
    </xf>
    <xf numFmtId="0" fontId="12" fillId="0" borderId="0" xfId="1" applyFont="1" applyAlignment="1">
      <alignment horizontal="right" vertical="center"/>
    </xf>
    <xf numFmtId="0" fontId="12" fillId="0" borderId="0" xfId="1" applyFont="1" applyBorder="1" applyAlignment="1">
      <alignment vertical="center"/>
    </xf>
    <xf numFmtId="0" fontId="24" fillId="0" borderId="0" xfId="1" applyFont="1" applyBorder="1" applyAlignment="1"/>
    <xf numFmtId="0" fontId="11" fillId="0" borderId="0" xfId="1" applyFont="1" applyAlignment="1">
      <alignment horizontal="left" vertical="center"/>
    </xf>
    <xf numFmtId="0" fontId="6" fillId="0" borderId="0" xfId="1" applyFont="1" applyBorder="1" applyAlignment="1">
      <alignment vertical="center"/>
    </xf>
    <xf numFmtId="0" fontId="6" fillId="0" borderId="0" xfId="1" applyFont="1" applyBorder="1"/>
    <xf numFmtId="0" fontId="6" fillId="0" borderId="0" xfId="1" applyFont="1" applyBorder="1" applyAlignment="1"/>
    <xf numFmtId="56" fontId="6" fillId="0" borderId="0" xfId="1" applyNumberFormat="1" applyFont="1" applyAlignment="1"/>
    <xf numFmtId="0" fontId="21" fillId="0" borderId="0" xfId="1" applyFont="1" applyBorder="1" applyAlignment="1">
      <alignment horizontal="center" vertical="center"/>
    </xf>
    <xf numFmtId="179" fontId="19" fillId="0" borderId="0" xfId="1" applyNumberFormat="1" applyFont="1" applyFill="1" applyBorder="1" applyAlignment="1" applyProtection="1">
      <alignment horizontal="center" vertical="center"/>
      <protection locked="0"/>
    </xf>
    <xf numFmtId="0" fontId="21" fillId="0" borderId="0" xfId="1" applyFont="1" applyFill="1" applyBorder="1" applyAlignment="1">
      <alignment horizontal="center" vertical="center"/>
    </xf>
    <xf numFmtId="179" fontId="21" fillId="0" borderId="0" xfId="1" applyNumberFormat="1" applyFont="1" applyFill="1" applyBorder="1" applyAlignment="1">
      <alignment horizontal="center" vertical="center"/>
    </xf>
    <xf numFmtId="0" fontId="21" fillId="0" borderId="0" xfId="1" applyFont="1" applyFill="1" applyBorder="1" applyAlignment="1">
      <alignment horizontal="left" vertical="top"/>
    </xf>
    <xf numFmtId="49" fontId="20" fillId="0" borderId="0" xfId="1" applyNumberFormat="1" applyFont="1" applyFill="1" applyBorder="1" applyAlignment="1" applyProtection="1">
      <alignment wrapText="1"/>
      <protection locked="0"/>
    </xf>
    <xf numFmtId="0" fontId="10" fillId="0" borderId="0" xfId="1" applyFont="1" applyFill="1" applyBorder="1" applyAlignment="1">
      <alignment horizontal="center" vertical="center"/>
    </xf>
    <xf numFmtId="0" fontId="11" fillId="0" borderId="0" xfId="1" applyFont="1" applyBorder="1" applyAlignment="1">
      <alignment horizontal="right" vertical="center"/>
    </xf>
    <xf numFmtId="177" fontId="10" fillId="3" borderId="20" xfId="1" applyNumberFormat="1" applyFont="1" applyFill="1" applyBorder="1" applyAlignment="1">
      <alignment horizontal="center" vertical="center"/>
    </xf>
    <xf numFmtId="0" fontId="21" fillId="0" borderId="13" xfId="1" applyFont="1" applyBorder="1" applyAlignment="1">
      <alignment horizontal="center" vertical="center"/>
    </xf>
    <xf numFmtId="179" fontId="19" fillId="0" borderId="13" xfId="1" applyNumberFormat="1" applyFont="1" applyFill="1" applyBorder="1" applyAlignment="1" applyProtection="1">
      <alignment horizontal="center" vertical="center"/>
      <protection locked="0"/>
    </xf>
    <xf numFmtId="0" fontId="21" fillId="0" borderId="13" xfId="1" applyFont="1" applyFill="1" applyBorder="1" applyAlignment="1">
      <alignment horizontal="center" vertical="center"/>
    </xf>
    <xf numFmtId="179" fontId="21" fillId="0" borderId="13" xfId="1" applyNumberFormat="1" applyFont="1" applyFill="1" applyBorder="1" applyAlignment="1">
      <alignment horizontal="center" vertical="center"/>
    </xf>
    <xf numFmtId="0" fontId="21" fillId="0" borderId="15" xfId="1" applyFont="1" applyFill="1" applyBorder="1" applyAlignment="1">
      <alignment horizontal="center" vertical="center"/>
    </xf>
    <xf numFmtId="0" fontId="21" fillId="0" borderId="23" xfId="1" applyFont="1" applyBorder="1" applyAlignment="1">
      <alignment horizontal="center" vertical="center"/>
    </xf>
    <xf numFmtId="0" fontId="21" fillId="0" borderId="23" xfId="1" applyFont="1" applyFill="1" applyBorder="1" applyAlignment="1">
      <alignment horizontal="center" vertical="center"/>
    </xf>
    <xf numFmtId="179" fontId="21" fillId="0" borderId="23" xfId="1" applyNumberFormat="1" applyFont="1" applyFill="1" applyBorder="1" applyAlignment="1">
      <alignment horizontal="center" vertical="center"/>
    </xf>
    <xf numFmtId="0" fontId="21" fillId="0" borderId="24" xfId="1" applyFont="1" applyFill="1" applyBorder="1" applyAlignment="1">
      <alignment horizontal="center" vertical="center"/>
    </xf>
    <xf numFmtId="179" fontId="19" fillId="0" borderId="23" xfId="1" applyNumberFormat="1" applyFont="1" applyFill="1" applyBorder="1" applyAlignment="1" applyProtection="1">
      <alignment horizontal="center" vertical="center"/>
      <protection locked="0"/>
    </xf>
    <xf numFmtId="0" fontId="21" fillId="0" borderId="14" xfId="1" applyFont="1" applyBorder="1" applyAlignment="1">
      <alignment horizontal="left" vertical="center"/>
    </xf>
    <xf numFmtId="0" fontId="21" fillId="0" borderId="22" xfId="1" applyFont="1" applyBorder="1" applyAlignment="1">
      <alignment horizontal="left" vertical="center"/>
    </xf>
    <xf numFmtId="179" fontId="20" fillId="0" borderId="13" xfId="1" applyNumberFormat="1" applyFont="1" applyFill="1" applyBorder="1" applyAlignment="1" applyProtection="1">
      <alignment horizontal="center" vertical="center"/>
      <protection locked="0"/>
    </xf>
    <xf numFmtId="0" fontId="22" fillId="0" borderId="13" xfId="1" applyFont="1" applyFill="1" applyBorder="1" applyAlignment="1">
      <alignment horizontal="center" vertical="center"/>
    </xf>
    <xf numFmtId="176" fontId="11" fillId="0" borderId="0" xfId="1" applyNumberFormat="1" applyFont="1" applyFill="1" applyBorder="1" applyAlignment="1">
      <alignment horizontal="center" vertical="center"/>
    </xf>
    <xf numFmtId="176" fontId="12" fillId="0" borderId="0" xfId="1" applyNumberFormat="1" applyFont="1" applyFill="1" applyBorder="1" applyAlignment="1">
      <alignment horizontal="center" vertical="center"/>
    </xf>
    <xf numFmtId="0" fontId="14" fillId="3" borderId="17" xfId="1" applyNumberFormat="1" applyFont="1" applyFill="1" applyBorder="1" applyAlignment="1">
      <alignment horizontal="center" vertical="center"/>
    </xf>
    <xf numFmtId="0" fontId="14" fillId="3" borderId="17" xfId="1" applyFont="1" applyFill="1" applyBorder="1" applyAlignment="1">
      <alignment horizontal="center" vertical="center"/>
    </xf>
    <xf numFmtId="0" fontId="14" fillId="3" borderId="18" xfId="1" applyFont="1" applyFill="1" applyBorder="1" applyAlignment="1">
      <alignment horizontal="center" vertical="center"/>
    </xf>
    <xf numFmtId="0" fontId="22" fillId="0" borderId="12" xfId="1" applyFont="1" applyBorder="1" applyAlignment="1">
      <alignment horizontal="center" vertical="center"/>
    </xf>
    <xf numFmtId="0" fontId="22" fillId="0" borderId="6" xfId="1" applyFont="1" applyBorder="1" applyAlignment="1">
      <alignment horizontal="center" vertical="center"/>
    </xf>
    <xf numFmtId="0" fontId="21" fillId="0" borderId="3" xfId="1" applyFont="1" applyBorder="1" applyAlignment="1">
      <alignment horizontal="center" vertical="center" wrapText="1"/>
    </xf>
    <xf numFmtId="0" fontId="21" fillId="0" borderId="4" xfId="1" applyFont="1" applyBorder="1" applyAlignment="1">
      <alignment horizontal="center" vertical="center"/>
    </xf>
    <xf numFmtId="0" fontId="21" fillId="0" borderId="5" xfId="1" applyFont="1" applyBorder="1" applyAlignment="1">
      <alignment horizontal="center" vertical="center"/>
    </xf>
    <xf numFmtId="0" fontId="21" fillId="0" borderId="7" xfId="1" applyFont="1" applyBorder="1" applyAlignment="1">
      <alignment horizontal="center" vertical="center"/>
    </xf>
    <xf numFmtId="0" fontId="21" fillId="0" borderId="1" xfId="1" applyFont="1" applyBorder="1" applyAlignment="1">
      <alignment horizontal="center" vertical="center"/>
    </xf>
    <xf numFmtId="0" fontId="21" fillId="0" borderId="8" xfId="1" applyFont="1" applyBorder="1" applyAlignment="1">
      <alignment horizontal="center" vertical="center"/>
    </xf>
    <xf numFmtId="177" fontId="10" fillId="3" borderId="20" xfId="1" applyNumberFormat="1" applyFont="1" applyFill="1" applyBorder="1" applyAlignment="1">
      <alignment horizontal="center" vertical="center"/>
    </xf>
    <xf numFmtId="178" fontId="11" fillId="3" borderId="20" xfId="1" applyNumberFormat="1" applyFont="1" applyFill="1" applyBorder="1" applyAlignment="1">
      <alignment horizontal="center" vertical="center"/>
    </xf>
    <xf numFmtId="178" fontId="11" fillId="3" borderId="21" xfId="1" applyNumberFormat="1" applyFont="1" applyFill="1" applyBorder="1" applyAlignment="1">
      <alignment horizontal="center" vertical="center"/>
    </xf>
    <xf numFmtId="0" fontId="14" fillId="3" borderId="16" xfId="1" applyNumberFormat="1" applyFont="1" applyFill="1" applyBorder="1" applyAlignment="1">
      <alignment horizontal="center" vertical="center" wrapText="1"/>
    </xf>
    <xf numFmtId="0" fontId="14" fillId="3" borderId="14" xfId="1" applyNumberFormat="1" applyFont="1" applyFill="1" applyBorder="1" applyAlignment="1">
      <alignment horizontal="center" vertical="center" wrapText="1"/>
    </xf>
    <xf numFmtId="0" fontId="14" fillId="3" borderId="19" xfId="1" applyNumberFormat="1" applyFont="1" applyFill="1" applyBorder="1" applyAlignment="1">
      <alignment horizontal="center" vertical="center" wrapText="1"/>
    </xf>
    <xf numFmtId="0" fontId="14" fillId="3" borderId="13" xfId="1" applyNumberFormat="1" applyFont="1" applyFill="1" applyBorder="1" applyAlignment="1">
      <alignment horizontal="center" vertical="center"/>
    </xf>
    <xf numFmtId="0" fontId="14" fillId="3" borderId="20" xfId="1" applyNumberFormat="1" applyFont="1" applyFill="1" applyBorder="1" applyAlignment="1">
      <alignment horizontal="center" vertical="center"/>
    </xf>
    <xf numFmtId="0" fontId="17" fillId="3" borderId="13" xfId="1" applyNumberFormat="1" applyFont="1" applyFill="1" applyBorder="1" applyAlignment="1">
      <alignment horizontal="center" vertical="center"/>
    </xf>
    <xf numFmtId="0" fontId="18" fillId="3" borderId="13" xfId="1" applyFont="1" applyFill="1" applyBorder="1" applyAlignment="1">
      <alignment horizontal="center" vertical="center"/>
    </xf>
    <xf numFmtId="0" fontId="18" fillId="3" borderId="15" xfId="1" applyFont="1" applyFill="1" applyBorder="1" applyAlignment="1">
      <alignment horizontal="center" vertical="center"/>
    </xf>
    <xf numFmtId="0" fontId="17" fillId="0" borderId="9" xfId="1" applyFont="1" applyBorder="1" applyAlignment="1">
      <alignment horizontal="center" vertical="center"/>
    </xf>
    <xf numFmtId="0" fontId="17" fillId="0" borderId="10" xfId="1" applyFont="1" applyBorder="1" applyAlignment="1">
      <alignment horizontal="center" vertical="center"/>
    </xf>
    <xf numFmtId="0" fontId="17" fillId="0" borderId="11" xfId="1" applyFont="1" applyBorder="1" applyAlignment="1">
      <alignment horizontal="center" vertical="center"/>
    </xf>
    <xf numFmtId="0" fontId="26" fillId="2" borderId="0" xfId="1" applyFont="1" applyFill="1" applyAlignment="1">
      <alignment horizontal="center" vertical="center" wrapText="1"/>
    </xf>
  </cellXfs>
  <cellStyles count="9">
    <cellStyle name="標準" xfId="0" builtinId="0"/>
    <cellStyle name="標準 2" xfId="1" xr:uid="{00000000-0005-0000-0000-000001000000}"/>
    <cellStyle name="標準 3" xfId="8" xr:uid="{D56EDBAC-79A2-43BD-8075-5D5D3BE1AC56}"/>
    <cellStyle name="標準_Sheet1" xfId="2" xr:uid="{00000000-0005-0000-0000-000002000000}"/>
    <cellStyle name="콤마 [0]_HMMREQ~1" xfId="3" xr:uid="{00000000-0005-0000-0000-000003000000}"/>
    <cellStyle name="콤마_HMMREQ~1" xfId="4" xr:uid="{00000000-0005-0000-0000-000004000000}"/>
    <cellStyle name="통화 [0]_HMMREQ~1" xfId="5" xr:uid="{00000000-0005-0000-0000-000005000000}"/>
    <cellStyle name="통화_HMMREQ~1" xfId="6" xr:uid="{00000000-0005-0000-0000-000006000000}"/>
    <cellStyle name="표준_HMMREQ~1" xfId="7" xr:uid="{00000000-0005-0000-0000-00000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2</xdr:row>
      <xdr:rowOff>71437</xdr:rowOff>
    </xdr:from>
    <xdr:to>
      <xdr:col>2</xdr:col>
      <xdr:colOff>333374</xdr:colOff>
      <xdr:row>2</xdr:row>
      <xdr:rowOff>868711</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0" y="1347787"/>
          <a:ext cx="6457949" cy="797274"/>
        </a:xfrm>
        <a:prstGeom prst="round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2200" b="1">
              <a:latin typeface="Meiryo UI" panose="020B0604030504040204" pitchFamily="50" charset="-128"/>
              <a:ea typeface="Meiryo UI" panose="020B0604030504040204" pitchFamily="50" charset="-128"/>
              <a:cs typeface="Meiryo UI" panose="020B0604030504040204" pitchFamily="50" charset="-128"/>
            </a:rPr>
            <a:t>Destination: </a:t>
          </a:r>
          <a:r>
            <a:rPr kumimoji="1" lang="en-US" altLang="ja-JP" sz="2800" b="1">
              <a:latin typeface="Meiryo UI" panose="020B0604030504040204" pitchFamily="50" charset="-128"/>
              <a:ea typeface="Meiryo UI" panose="020B0604030504040204" pitchFamily="50" charset="-128"/>
              <a:cs typeface="Meiryo UI" panose="020B0604030504040204" pitchFamily="50" charset="-128"/>
            </a:rPr>
            <a:t>Xingang,</a:t>
          </a:r>
          <a:r>
            <a:rPr kumimoji="1" lang="en-US" altLang="ja-JP" sz="2800" b="1" baseline="0">
              <a:latin typeface="Meiryo UI" panose="020B0604030504040204" pitchFamily="50" charset="-128"/>
              <a:ea typeface="Meiryo UI" panose="020B0604030504040204" pitchFamily="50" charset="-128"/>
              <a:cs typeface="Meiryo UI" panose="020B0604030504040204" pitchFamily="50" charset="-128"/>
            </a:rPr>
            <a:t> China</a:t>
          </a:r>
          <a:endParaRPr kumimoji="1" lang="ja-JP" altLang="en-US" sz="2000" b="1">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editAs="absolute">
    <xdr:from>
      <xdr:col>13</xdr:col>
      <xdr:colOff>1171572</xdr:colOff>
      <xdr:row>3</xdr:row>
      <xdr:rowOff>238124</xdr:rowOff>
    </xdr:from>
    <xdr:to>
      <xdr:col>15</xdr:col>
      <xdr:colOff>471471</xdr:colOff>
      <xdr:row>10</xdr:row>
      <xdr:rowOff>245373</xdr:rowOff>
    </xdr:to>
    <xdr:pic>
      <xdr:nvPicPr>
        <xdr:cNvPr id="4" name="図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stretch>
          <a:fillRect/>
        </a:stretch>
      </xdr:blipFill>
      <xdr:spPr>
        <a:xfrm>
          <a:off x="20393022" y="1895474"/>
          <a:ext cx="3147999" cy="2693299"/>
        </a:xfrm>
        <a:prstGeom prst="rect">
          <a:avLst/>
        </a:prstGeom>
      </xdr:spPr>
    </xdr:pic>
    <xdr:clientData/>
  </xdr:twoCellAnchor>
  <xdr:twoCellAnchor editAs="oneCell">
    <xdr:from>
      <xdr:col>0</xdr:col>
      <xdr:colOff>0</xdr:colOff>
      <xdr:row>0</xdr:row>
      <xdr:rowOff>0</xdr:rowOff>
    </xdr:from>
    <xdr:to>
      <xdr:col>0</xdr:col>
      <xdr:colOff>1490230</xdr:colOff>
      <xdr:row>2</xdr:row>
      <xdr:rowOff>95249</xdr:rowOff>
    </xdr:to>
    <xdr:pic>
      <xdr:nvPicPr>
        <xdr:cNvPr id="5" name="図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2"/>
        <a:stretch>
          <a:fillRect/>
        </a:stretch>
      </xdr:blipFill>
      <xdr:spPr>
        <a:xfrm>
          <a:off x="0" y="0"/>
          <a:ext cx="1490230" cy="1085849"/>
        </a:xfrm>
        <a:prstGeom prst="rect">
          <a:avLst/>
        </a:prstGeom>
      </xdr:spPr>
    </xdr:pic>
    <xdr:clientData/>
  </xdr:twoCellAnchor>
  <xdr:twoCellAnchor editAs="absolute">
    <xdr:from>
      <xdr:col>11</xdr:col>
      <xdr:colOff>324284</xdr:colOff>
      <xdr:row>14</xdr:row>
      <xdr:rowOff>128589</xdr:rowOff>
    </xdr:from>
    <xdr:to>
      <xdr:col>15</xdr:col>
      <xdr:colOff>519112</xdr:colOff>
      <xdr:row>31</xdr:row>
      <xdr:rowOff>433881</xdr:rowOff>
    </xdr:to>
    <xdr:sp macro="" textlink="">
      <xdr:nvSpPr>
        <xdr:cNvPr id="7" name="テキスト ボックス 6">
          <a:extLst>
            <a:ext uri="{FF2B5EF4-FFF2-40B4-BE49-F238E27FC236}">
              <a16:creationId xmlns:a16="http://schemas.microsoft.com/office/drawing/2014/main" id="{00000000-0008-0000-0000-000007000000}"/>
            </a:ext>
          </a:extLst>
        </xdr:cNvPr>
        <xdr:cNvSpPr txBox="1"/>
      </xdr:nvSpPr>
      <xdr:spPr>
        <a:xfrm>
          <a:off x="15602384" y="6529389"/>
          <a:ext cx="7986278" cy="8992092"/>
        </a:xfrm>
        <a:prstGeom prst="rect">
          <a:avLst/>
        </a:prstGeom>
        <a:solidFill>
          <a:schemeClr val="accent6">
            <a:lumMod val="20000"/>
            <a:lumOff val="8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marL="457200" lvl="1" indent="0">
            <a:buFontTx/>
            <a:buNone/>
          </a:pPr>
          <a:r>
            <a:rPr kumimoji="1" lang="ja-JP" altLang="en-US" sz="2600" b="1">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注意事項</a:t>
          </a:r>
          <a:endParaRPr kumimoji="1" lang="en-US" altLang="ja-JP" sz="2600" b="1">
            <a:solidFill>
              <a:schemeClr val="tx1"/>
            </a:solidFill>
            <a:effectLst/>
            <a:latin typeface="Meiryo UI" panose="020B0604030504040204" pitchFamily="50" charset="-128"/>
            <a:ea typeface="Meiryo UI" panose="020B0604030504040204" pitchFamily="50" charset="-128"/>
            <a:cs typeface="Meiryo UI" panose="020B0604030504040204" pitchFamily="50" charset="-128"/>
          </a:endParaRPr>
        </a:p>
        <a:p>
          <a:pPr marL="742950" lvl="1" indent="-285750">
            <a:spcBef>
              <a:spcPts val="600"/>
            </a:spcBef>
            <a:spcAft>
              <a:spcPts val="600"/>
            </a:spcAft>
            <a:buFont typeface="Wingdings" panose="05000000000000000000" pitchFamily="2" charset="2"/>
            <a:buChar char="ü"/>
          </a:pPr>
          <a:r>
            <a:rPr lang="ja-JP" altLang="en-US" sz="2000">
              <a:effectLst/>
              <a:latin typeface="Meiryo UI" panose="020B0604030504040204" pitchFamily="50" charset="-128"/>
              <a:ea typeface="Meiryo UI" panose="020B0604030504040204" pitchFamily="50" charset="-128"/>
              <a:cs typeface="Meiryo UI" panose="020B0604030504040204" pitchFamily="50" charset="-128"/>
            </a:rPr>
            <a:t>危険品は受諾出来かねますのでご了承ください。</a:t>
          </a:r>
          <a:endParaRPr lang="en-US" altLang="ja-JP" sz="2000">
            <a:effectLst/>
            <a:latin typeface="Meiryo UI" panose="020B0604030504040204" pitchFamily="50" charset="-128"/>
            <a:ea typeface="Meiryo UI" panose="020B0604030504040204" pitchFamily="50" charset="-128"/>
            <a:cs typeface="Meiryo UI" panose="020B0604030504040204" pitchFamily="50" charset="-128"/>
          </a:endParaRPr>
        </a:p>
        <a:p>
          <a:pPr marL="742950" lvl="1" indent="-285750">
            <a:spcBef>
              <a:spcPts val="600"/>
            </a:spcBef>
            <a:spcAft>
              <a:spcPts val="600"/>
            </a:spcAft>
            <a:buFont typeface="Wingdings" panose="05000000000000000000" pitchFamily="2" charset="2"/>
            <a:buChar char="ü"/>
          </a:pPr>
          <a:r>
            <a:rPr lang="ja-JP" altLang="en-US" sz="2000">
              <a:effectLst/>
              <a:latin typeface="Meiryo UI" panose="020B0604030504040204" pitchFamily="50" charset="-128"/>
              <a:ea typeface="Meiryo UI" panose="020B0604030504040204" pitchFamily="50" charset="-128"/>
              <a:cs typeface="Meiryo UI" panose="020B0604030504040204" pitchFamily="50" charset="-128"/>
            </a:rPr>
            <a:t>国内消防法該当品は搬入日に指定がございます。</a:t>
          </a:r>
          <a:br>
            <a:rPr lang="en-US" altLang="ja-JP" sz="2000">
              <a:effectLst/>
              <a:latin typeface="Meiryo UI" panose="020B0604030504040204" pitchFamily="50" charset="-128"/>
              <a:ea typeface="Meiryo UI" panose="020B0604030504040204" pitchFamily="50" charset="-128"/>
              <a:cs typeface="Meiryo UI" panose="020B0604030504040204" pitchFamily="50" charset="-128"/>
            </a:rPr>
          </a:br>
          <a:r>
            <a:rPr lang="ja-JP" altLang="en-US" sz="2000">
              <a:effectLst/>
              <a:latin typeface="Meiryo UI" panose="020B0604030504040204" pitchFamily="50" charset="-128"/>
              <a:ea typeface="Meiryo UI" panose="020B0604030504040204" pitchFamily="50" charset="-128"/>
              <a:cs typeface="Meiryo UI" panose="020B0604030504040204" pitchFamily="50" charset="-128"/>
            </a:rPr>
            <a:t>事前に担当者にご確認の上、外貨にてご搬入ください。</a:t>
          </a:r>
          <a:endParaRPr lang="ja-JP" altLang="ja-JP" sz="2000">
            <a:effectLst/>
            <a:latin typeface="Meiryo UI" panose="020B0604030504040204" pitchFamily="50" charset="-128"/>
            <a:ea typeface="Meiryo UI" panose="020B0604030504040204" pitchFamily="50" charset="-128"/>
            <a:cs typeface="Meiryo UI" panose="020B0604030504040204" pitchFamily="50" charset="-128"/>
          </a:endParaRPr>
        </a:p>
        <a:p>
          <a:pPr marL="742950" lvl="1" indent="-285750">
            <a:spcBef>
              <a:spcPts val="600"/>
            </a:spcBef>
            <a:spcAft>
              <a:spcPts val="600"/>
            </a:spcAft>
            <a:buFont typeface="Wingdings" panose="05000000000000000000" pitchFamily="2" charset="2"/>
            <a:buChar char="ü"/>
          </a:pPr>
          <a:r>
            <a:rPr lang="ja-JP" altLang="ja-JP" sz="20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段積み不可貨物、重量物、長尺貨物</a:t>
          </a:r>
          <a:r>
            <a:rPr lang="ja-JP" altLang="en-US" sz="20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、背高貨物</a:t>
          </a:r>
          <a:r>
            <a:rPr lang="ja-JP" altLang="ja-JP" sz="20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は</a:t>
          </a:r>
          <a:br>
            <a:rPr lang="en-US" altLang="ja-JP" sz="20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br>
          <a:r>
            <a:rPr lang="ja-JP" altLang="ja-JP" sz="20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受託不可もしくは追加費用が発生する場合がございます。</a:t>
          </a:r>
          <a:br>
            <a:rPr lang="en-US" altLang="ja-JP" sz="20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br>
          <a:r>
            <a:rPr lang="ja-JP" altLang="ja-JP" sz="20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詳細は担当者までお問合せ下さい。 	</a:t>
          </a:r>
          <a:endParaRPr lang="en-US" altLang="ja-JP" sz="20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endParaRPr>
        </a:p>
        <a:p>
          <a:pPr marL="800100" lvl="1" indent="-342900">
            <a:spcBef>
              <a:spcPts val="0"/>
            </a:spcBef>
            <a:spcAft>
              <a:spcPts val="0"/>
            </a:spcAft>
            <a:buFont typeface="Wingdings" panose="05000000000000000000" pitchFamily="2" charset="2"/>
            <a:buChar char="ü"/>
          </a:pPr>
          <a:r>
            <a:rPr kumimoji="1" lang="ja-JP" altLang="en-US" sz="2000">
              <a:latin typeface="Meiryo UI" panose="020B0604030504040204" pitchFamily="50" charset="-128"/>
              <a:ea typeface="Meiryo UI" panose="020B0604030504040204" pitchFamily="50" charset="-128"/>
              <a:cs typeface="Meiryo UI" panose="020B0604030504040204" pitchFamily="50" charset="-128"/>
            </a:rPr>
            <a:t>貨物搬入の際には、下記３点をお願い致します。</a:t>
          </a:r>
          <a:br>
            <a:rPr kumimoji="1" lang="en-US" altLang="ja-JP" sz="2000">
              <a:latin typeface="Meiryo UI" panose="020B0604030504040204" pitchFamily="50" charset="-128"/>
              <a:ea typeface="Meiryo UI" panose="020B0604030504040204" pitchFamily="50" charset="-128"/>
              <a:cs typeface="Meiryo UI" panose="020B0604030504040204" pitchFamily="50" charset="-128"/>
            </a:rPr>
          </a:br>
          <a:r>
            <a:rPr kumimoji="1" lang="ja-JP" altLang="en-US"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＊貨物にケースマークを貼付</a:t>
          </a:r>
          <a:br>
            <a:rPr kumimoji="1" lang="en-US"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br>
          <a:r>
            <a:rPr kumimoji="1" lang="ja-JP" altLang="en-US"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＊送り状に</a:t>
          </a:r>
          <a:r>
            <a:rPr kumimoji="1" lang="en-US"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にしてつ扱い</a:t>
          </a:r>
          <a:r>
            <a:rPr kumimoji="1" lang="en-US"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と記載</a:t>
          </a:r>
          <a:br>
            <a:rPr kumimoji="1" lang="en-US"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br>
          <a:r>
            <a:rPr kumimoji="1" lang="ja-JP" altLang="en-US"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＊送り状にケースマークの記載</a:t>
          </a:r>
          <a:endParaRPr kumimoji="1" lang="en-US"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endParaRPr>
        </a:p>
        <a:p>
          <a:pPr marL="800100" lvl="1" indent="-342900">
            <a:spcBef>
              <a:spcPts val="600"/>
            </a:spcBef>
            <a:spcAft>
              <a:spcPts val="600"/>
            </a:spcAft>
            <a:buFont typeface="Wingdings" panose="05000000000000000000" pitchFamily="2" charset="2"/>
            <a:buChar char="ü"/>
          </a:pPr>
          <a:r>
            <a:rPr kumimoji="1" lang="ja-JP" altLang="en-US"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木材を使用した梱包等については輸入地で規制がございます。</a:t>
          </a:r>
          <a:br>
            <a:rPr kumimoji="1" lang="en-US"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br>
          <a:r>
            <a:rPr kumimoji="1" lang="ja-JP" altLang="en-US"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詳細は下記ご確認ください。</a:t>
          </a:r>
          <a:br>
            <a:rPr kumimoji="1" lang="en-US"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br>
          <a:r>
            <a:rPr kumimoji="1" lang="en-US" altLang="ja-JP" sz="18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http://www.maff.go.jp/pps/j/konpozai/kuni/country.html</a:t>
          </a:r>
          <a:endParaRPr kumimoji="1" lang="en-US" altLang="ja-JP" sz="2000">
            <a:latin typeface="Meiryo UI" panose="020B0604030504040204" pitchFamily="50" charset="-128"/>
            <a:ea typeface="Meiryo UI" panose="020B0604030504040204" pitchFamily="50" charset="-128"/>
            <a:cs typeface="Meiryo UI" panose="020B0604030504040204" pitchFamily="50" charset="-128"/>
          </a:endParaRPr>
        </a:p>
        <a:p>
          <a:pPr marL="800100" lvl="1" indent="-342900">
            <a:spcBef>
              <a:spcPts val="600"/>
            </a:spcBef>
            <a:spcAft>
              <a:spcPts val="600"/>
            </a:spcAft>
            <a:buFont typeface="Wingdings" panose="05000000000000000000" pitchFamily="2" charset="2"/>
            <a:buChar char="ü"/>
          </a:pPr>
          <a:r>
            <a:rPr kumimoji="1" lang="ja-JP" altLang="en-US" sz="2000">
              <a:latin typeface="Meiryo UI" panose="020B0604030504040204" pitchFamily="50" charset="-128"/>
              <a:ea typeface="Meiryo UI" panose="020B0604030504040204" pitchFamily="50" charset="-128"/>
              <a:cs typeface="Meiryo UI" panose="020B0604030504040204" pitchFamily="50" charset="-128"/>
            </a:rPr>
            <a:t>先船のスケジュール及び船名は、予告なく変更の</a:t>
          </a:r>
          <a:br>
            <a:rPr kumimoji="1" lang="en-US" altLang="ja-JP" sz="2000">
              <a:latin typeface="Meiryo UI" panose="020B0604030504040204" pitchFamily="50" charset="-128"/>
              <a:ea typeface="Meiryo UI" panose="020B0604030504040204" pitchFamily="50" charset="-128"/>
              <a:cs typeface="Meiryo UI" panose="020B0604030504040204" pitchFamily="50" charset="-128"/>
            </a:rPr>
          </a:br>
          <a:r>
            <a:rPr kumimoji="1" lang="ja-JP" altLang="en-US" sz="2000">
              <a:latin typeface="Meiryo UI" panose="020B0604030504040204" pitchFamily="50" charset="-128"/>
              <a:ea typeface="Meiryo UI" panose="020B0604030504040204" pitchFamily="50" charset="-128"/>
              <a:cs typeface="Meiryo UI" panose="020B0604030504040204" pitchFamily="50" charset="-128"/>
            </a:rPr>
            <a:t>可能性がございます。予め御了承をお願い致します。</a:t>
          </a:r>
          <a:endParaRPr kumimoji="1" lang="en-US" altLang="ja-JP" sz="2000">
            <a:latin typeface="Meiryo UI" panose="020B0604030504040204" pitchFamily="50" charset="-128"/>
            <a:ea typeface="Meiryo UI" panose="020B0604030504040204" pitchFamily="50" charset="-128"/>
            <a:cs typeface="Meiryo UI" panose="020B0604030504040204" pitchFamily="50" charset="-128"/>
          </a:endParaRPr>
        </a:p>
        <a:p>
          <a:pPr lvl="1">
            <a:spcAft>
              <a:spcPts val="500"/>
            </a:spcAft>
          </a:pPr>
          <a:endParaRPr kumimoji="1" lang="en-US" altLang="ja-JP" sz="2000">
            <a:latin typeface="Meiryo UI" panose="020B0604030504040204" pitchFamily="50" charset="-128"/>
            <a:ea typeface="Meiryo UI" panose="020B0604030504040204" pitchFamily="50" charset="-128"/>
            <a:cs typeface="Meiryo UI" panose="020B0604030504040204" pitchFamily="50" charset="-128"/>
          </a:endParaRPr>
        </a:p>
        <a:p>
          <a:pPr lvl="1">
            <a:spcAft>
              <a:spcPts val="500"/>
            </a:spcAft>
          </a:pPr>
          <a:r>
            <a:rPr kumimoji="1" lang="ja-JP" altLang="en-US" sz="2400" b="1">
              <a:latin typeface="Meiryo UI" panose="020B0604030504040204" pitchFamily="50" charset="-128"/>
              <a:ea typeface="Meiryo UI" panose="020B0604030504040204" pitchFamily="50" charset="-128"/>
              <a:cs typeface="Meiryo UI" panose="020B0604030504040204" pitchFamily="50" charset="-128"/>
            </a:rPr>
            <a:t>記載以外の仕向け地も承っております。お問合せください</a:t>
          </a:r>
          <a:r>
            <a:rPr kumimoji="1" lang="en-US" altLang="ja-JP" sz="2400" b="1">
              <a:latin typeface="Meiryo UI" panose="020B0604030504040204" pitchFamily="50" charset="-128"/>
              <a:ea typeface="Meiryo UI" panose="020B0604030504040204" pitchFamily="50" charset="-128"/>
              <a:cs typeface="Meiryo UI" panose="020B0604030504040204" pitchFamily="50" charset="-128"/>
            </a:rPr>
            <a:t>!</a:t>
          </a:r>
        </a:p>
      </xdr:txBody>
    </xdr:sp>
    <xdr:clientData/>
  </xdr:twoCellAnchor>
  <xdr:oneCellAnchor>
    <xdr:from>
      <xdr:col>10</xdr:col>
      <xdr:colOff>630817</xdr:colOff>
      <xdr:row>3</xdr:row>
      <xdr:rowOff>183138</xdr:rowOff>
    </xdr:from>
    <xdr:ext cx="3238500" cy="1428750"/>
    <xdr:sp macro="" textlink="">
      <xdr:nvSpPr>
        <xdr:cNvPr id="9" name="テキスト ボックス 8">
          <a:extLst>
            <a:ext uri="{FF2B5EF4-FFF2-40B4-BE49-F238E27FC236}">
              <a16:creationId xmlns:a16="http://schemas.microsoft.com/office/drawing/2014/main" id="{00000000-0008-0000-0000-000009000000}"/>
            </a:ext>
          </a:extLst>
        </xdr:cNvPr>
        <xdr:cNvSpPr txBox="1"/>
      </xdr:nvSpPr>
      <xdr:spPr>
        <a:xfrm>
          <a:off x="14537317" y="2011938"/>
          <a:ext cx="3238500" cy="1428750"/>
        </a:xfrm>
        <a:prstGeom prst="rect">
          <a:avLst/>
        </a:prstGeom>
        <a:noFill/>
        <a:ln>
          <a:solidFill>
            <a:schemeClr val="tx1"/>
          </a:solidFill>
          <a:prstDash val="dash"/>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lvl="0"/>
          <a:r>
            <a:rPr kumimoji="1" lang="ja-JP" altLang="en-US" sz="2000">
              <a:latin typeface="Meiryo UI" panose="020B0604030504040204" pitchFamily="50" charset="-128"/>
              <a:ea typeface="Meiryo UI" panose="020B0604030504040204" pitchFamily="50" charset="-128"/>
              <a:cs typeface="Meiryo UI" panose="020B0604030504040204" pitchFamily="50" charset="-128"/>
            </a:rPr>
            <a:t>　★本船名＝</a:t>
          </a:r>
          <a:r>
            <a:rPr kumimoji="1" lang="en-US" altLang="ja-JP" sz="2000">
              <a:latin typeface="Meiryo UI" panose="020B0604030504040204" pitchFamily="50" charset="-128"/>
              <a:ea typeface="Meiryo UI" panose="020B0604030504040204" pitchFamily="50" charset="-128"/>
              <a:cs typeface="Meiryo UI" panose="020B0604030504040204" pitchFamily="50" charset="-128"/>
            </a:rPr>
            <a:t>CUT</a:t>
          </a:r>
          <a:r>
            <a:rPr kumimoji="1" lang="ja-JP" altLang="en-US" sz="2000">
              <a:latin typeface="Meiryo UI" panose="020B0604030504040204" pitchFamily="50" charset="-128"/>
              <a:ea typeface="Meiryo UI" panose="020B0604030504040204" pitchFamily="50" charset="-128"/>
              <a:cs typeface="Meiryo UI" panose="020B0604030504040204" pitchFamily="50" charset="-128"/>
            </a:rPr>
            <a:t>日前倒し</a:t>
          </a:r>
          <a:endParaRPr kumimoji="1" lang="en-US" altLang="ja-JP" sz="2000">
            <a:latin typeface="Meiryo UI" panose="020B0604030504040204" pitchFamily="50" charset="-128"/>
            <a:ea typeface="Meiryo UI" panose="020B0604030504040204" pitchFamily="50" charset="-128"/>
            <a:cs typeface="Meiryo UI" panose="020B0604030504040204" pitchFamily="50" charset="-128"/>
          </a:endParaRPr>
        </a:p>
        <a:p>
          <a:pPr lvl="0"/>
          <a:r>
            <a:rPr kumimoji="1" lang="ja-JP" altLang="en-US" sz="2000">
              <a:latin typeface="Meiryo UI" panose="020B0604030504040204" pitchFamily="50" charset="-128"/>
              <a:ea typeface="Meiryo UI" panose="020B0604030504040204" pitchFamily="50" charset="-128"/>
              <a:cs typeface="Meiryo UI" panose="020B0604030504040204" pitchFamily="50" charset="-128"/>
            </a:rPr>
            <a:t>　</a:t>
          </a:r>
          <a:r>
            <a:rPr kumimoji="1" lang="en-US" altLang="ja-JP" sz="2000">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2000">
              <a:latin typeface="Meiryo UI" panose="020B0604030504040204" pitchFamily="50" charset="-128"/>
              <a:ea typeface="Meiryo UI" panose="020B0604030504040204" pitchFamily="50" charset="-128"/>
              <a:cs typeface="Meiryo UI" panose="020B0604030504040204" pitchFamily="50" charset="-128"/>
            </a:rPr>
            <a:t>本船名＝本船変更</a:t>
          </a:r>
          <a:endParaRPr kumimoji="1" lang="en-US" altLang="ja-JP" sz="2000">
            <a:latin typeface="Meiryo UI" panose="020B0604030504040204" pitchFamily="50" charset="-128"/>
            <a:ea typeface="Meiryo UI" panose="020B0604030504040204" pitchFamily="50" charset="-128"/>
            <a:cs typeface="Meiryo UI" panose="020B0604030504040204" pitchFamily="50" charset="-128"/>
          </a:endParaRPr>
        </a:p>
        <a:p>
          <a:pPr lvl="0"/>
          <a:r>
            <a:rPr kumimoji="1" lang="ja-JP" altLang="en-US" sz="2000" strike="noStrike" baseline="0">
              <a:solidFill>
                <a:schemeClr val="bg1"/>
              </a:solidFill>
              <a:effectLst/>
              <a:latin typeface="Meiryo UI" panose="020B0604030504040204" pitchFamily="50" charset="-128"/>
              <a:ea typeface="Meiryo UI" panose="020B0604030504040204" pitchFamily="50" charset="-128"/>
              <a:cs typeface="Meiryo UI" panose="020B0604030504040204" pitchFamily="50" charset="-128"/>
            </a:rPr>
            <a:t>　</a:t>
          </a:r>
          <a:r>
            <a:rPr kumimoji="1" lang="en-US" altLang="ja-JP" sz="2000" strike="noStrike" baseline="0">
              <a:solidFill>
                <a:schemeClr val="bg1"/>
              </a:solidFill>
              <a:effectLst/>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2000" strike="sngStrike">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本船</a:t>
          </a:r>
          <a:r>
            <a:rPr kumimoji="1" lang="ja-JP" altLang="en-US" sz="2000" strike="sngStrike" baseline="0">
              <a:latin typeface="Meiryo UI" panose="020B0604030504040204" pitchFamily="50" charset="-128"/>
              <a:ea typeface="Meiryo UI" panose="020B0604030504040204" pitchFamily="50" charset="-128"/>
              <a:cs typeface="Meiryo UI" panose="020B0604030504040204" pitchFamily="50" charset="-128"/>
            </a:rPr>
            <a:t>名</a:t>
          </a:r>
          <a:r>
            <a:rPr kumimoji="1" lang="ja-JP" altLang="en-US" sz="2000">
              <a:latin typeface="Meiryo UI" panose="020B0604030504040204" pitchFamily="50" charset="-128"/>
              <a:ea typeface="Meiryo UI" panose="020B0604030504040204" pitchFamily="50" charset="-128"/>
              <a:cs typeface="Meiryo UI" panose="020B0604030504040204" pitchFamily="50" charset="-128"/>
            </a:rPr>
            <a:t>＝サービス無し</a:t>
          </a:r>
        </a:p>
      </xdr:txBody>
    </xdr:sp>
    <xdr:clientData/>
  </xdr:oneCellAnchor>
  <xdr:twoCellAnchor>
    <xdr:from>
      <xdr:col>10</xdr:col>
      <xdr:colOff>745218</xdr:colOff>
      <xdr:row>7</xdr:row>
      <xdr:rowOff>95250</xdr:rowOff>
    </xdr:from>
    <xdr:to>
      <xdr:col>13</xdr:col>
      <xdr:colOff>76200</xdr:colOff>
      <xdr:row>13</xdr:row>
      <xdr:rowOff>186247</xdr:rowOff>
    </xdr:to>
    <xdr:grpSp>
      <xdr:nvGrpSpPr>
        <xdr:cNvPr id="8" name="グループ化 7">
          <a:extLst>
            <a:ext uri="{FF2B5EF4-FFF2-40B4-BE49-F238E27FC236}">
              <a16:creationId xmlns:a16="http://schemas.microsoft.com/office/drawing/2014/main" id="{00000000-0008-0000-0000-000008000000}"/>
            </a:ext>
          </a:extLst>
        </xdr:cNvPr>
        <xdr:cNvGrpSpPr/>
      </xdr:nvGrpSpPr>
      <xdr:grpSpPr>
        <a:xfrm>
          <a:off x="14651718" y="3448050"/>
          <a:ext cx="4645932" cy="2624647"/>
          <a:chOff x="28455319" y="8234202"/>
          <a:chExt cx="9302750" cy="4520125"/>
        </a:xfrm>
      </xdr:grpSpPr>
      <xdr:sp macro="" textlink="">
        <xdr:nvSpPr>
          <xdr:cNvPr id="10" name="円/楕円 9">
            <a:extLst>
              <a:ext uri="{FF2B5EF4-FFF2-40B4-BE49-F238E27FC236}">
                <a16:creationId xmlns:a16="http://schemas.microsoft.com/office/drawing/2014/main" id="{00000000-0008-0000-0000-00000A000000}"/>
              </a:ext>
            </a:extLst>
          </xdr:cNvPr>
          <xdr:cNvSpPr/>
        </xdr:nvSpPr>
        <xdr:spPr>
          <a:xfrm>
            <a:off x="28455319" y="8234202"/>
            <a:ext cx="9302750" cy="4445000"/>
          </a:xfrm>
          <a:prstGeom prst="ellipse">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29692989" y="8941994"/>
            <a:ext cx="6854287" cy="38123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a:solidFill>
                  <a:schemeClr val="bg1"/>
                </a:solidFill>
                <a:latin typeface="Meiryo UI" panose="020B0604030504040204" pitchFamily="50" charset="-128"/>
                <a:ea typeface="Meiryo UI" panose="020B0604030504040204" pitchFamily="50" charset="-128"/>
                <a:cs typeface="Malgun Gothic Semilight" panose="020B0502040204020203" pitchFamily="50" charset="-128"/>
              </a:rPr>
              <a:t>混載サービスのため、スケジュールや船名は予告なく変更する可能性がございます。ご依頼の前に、事前に最新のスケジュールを担当にご確認下さい。</a:t>
            </a:r>
            <a:endParaRPr kumimoji="1" lang="ja-JP" altLang="en-US" sz="1800">
              <a:solidFill>
                <a:srgbClr val="FFFF00"/>
              </a:solidFill>
              <a:latin typeface="Meiryo UI" panose="020B0604030504040204" pitchFamily="50" charset="-128"/>
              <a:ea typeface="Meiryo UI" panose="020B0604030504040204" pitchFamily="50" charset="-128"/>
              <a:cs typeface="Malgun Gothic Semilight" panose="020B0502040204020203" pitchFamily="50" charset="-128"/>
            </a:endParaRPr>
          </a:p>
        </xdr:txBody>
      </xdr:sp>
    </xdr:grpSp>
    <xdr:clientData/>
  </xdr:twoCellAnchor>
  <xdr:twoCellAnchor>
    <xdr:from>
      <xdr:col>3</xdr:col>
      <xdr:colOff>14287</xdr:colOff>
      <xdr:row>27</xdr:row>
      <xdr:rowOff>419100</xdr:rowOff>
    </xdr:from>
    <xdr:to>
      <xdr:col>9</xdr:col>
      <xdr:colOff>95249</xdr:colOff>
      <xdr:row>30</xdr:row>
      <xdr:rowOff>320819</xdr:rowOff>
    </xdr:to>
    <xdr:sp macro="" textlink="">
      <xdr:nvSpPr>
        <xdr:cNvPr id="12" name="正方形/長方形 11">
          <a:extLst>
            <a:ext uri="{FF2B5EF4-FFF2-40B4-BE49-F238E27FC236}">
              <a16:creationId xmlns:a16="http://schemas.microsoft.com/office/drawing/2014/main" id="{00000000-0008-0000-0000-00000C000000}"/>
            </a:ext>
          </a:extLst>
        </xdr:cNvPr>
        <xdr:cNvSpPr/>
      </xdr:nvSpPr>
      <xdr:spPr>
        <a:xfrm>
          <a:off x="7519987" y="13506450"/>
          <a:ext cx="5910262" cy="1482869"/>
        </a:xfrm>
        <a:prstGeom prst="rect">
          <a:avLst/>
        </a:prstGeom>
        <a:solidFill>
          <a:srgbClr val="FFFF00"/>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2000" b="1">
              <a:solidFill>
                <a:srgbClr val="FF0000"/>
              </a:solidFill>
              <a:latin typeface="Meiryo UI" panose="020B0604030504040204" pitchFamily="50" charset="-128"/>
              <a:ea typeface="Meiryo UI" panose="020B0604030504040204" pitchFamily="50" charset="-128"/>
            </a:rPr>
            <a:t>注：　にしてつに通関をご依頼される場合の搬入先は担当者にお問い合わせください。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Q39"/>
  <sheetViews>
    <sheetView tabSelected="1" view="pageBreakPreview" zoomScale="50" zoomScaleNormal="50" zoomScaleSheetLayoutView="50" zoomScalePageLayoutView="40" workbookViewId="0">
      <selection activeCell="L1" sqref="L1:Q1"/>
    </sheetView>
  </sheetViews>
  <sheetFormatPr defaultColWidth="9" defaultRowHeight="15.75" x14ac:dyDescent="0.25"/>
  <cols>
    <col min="1" max="1" width="57.125" style="20" customWidth="1"/>
    <col min="2" max="2" width="23.25" style="20" customWidth="1"/>
    <col min="3" max="3" width="17.875" style="20" customWidth="1"/>
    <col min="4" max="4" width="7.5" style="20" customWidth="1"/>
    <col min="5" max="5" width="17.875" style="20" customWidth="1"/>
    <col min="6" max="6" width="7.5" style="20" customWidth="1"/>
    <col min="7" max="7" width="17.875" style="20" customWidth="1"/>
    <col min="8" max="8" width="7.5" style="20" customWidth="1"/>
    <col min="9" max="9" width="17.875" style="20" customWidth="1"/>
    <col min="10" max="10" width="7.5" style="20" customWidth="1"/>
    <col min="11" max="11" width="18" style="20" customWidth="1"/>
    <col min="12" max="12" width="26.5" style="20" customWidth="1"/>
    <col min="13" max="15" width="25.25" style="20" customWidth="1"/>
    <col min="16" max="16" width="12.125" style="20" customWidth="1"/>
    <col min="17" max="17" width="26.875" style="20" customWidth="1"/>
    <col min="18" max="18" width="8.125" style="20" customWidth="1"/>
    <col min="19" max="19" width="15.875" style="20" customWidth="1"/>
    <col min="20" max="16384" width="9" style="20"/>
  </cols>
  <sheetData>
    <row r="1" spans="1:17" s="3" customFormat="1" ht="65.099999999999994" customHeight="1" x14ac:dyDescent="0.25">
      <c r="A1" s="1" t="s">
        <v>0</v>
      </c>
      <c r="B1" s="2"/>
      <c r="C1" s="2"/>
      <c r="D1" s="2"/>
      <c r="E1" s="2"/>
      <c r="F1" s="2"/>
      <c r="G1" s="2"/>
      <c r="H1" s="2"/>
      <c r="I1" s="2"/>
      <c r="J1" s="2"/>
      <c r="K1" s="2"/>
      <c r="L1" s="89" t="s">
        <v>44</v>
      </c>
      <c r="M1" s="89"/>
      <c r="N1" s="89"/>
      <c r="O1" s="89"/>
      <c r="P1" s="89"/>
      <c r="Q1" s="89"/>
    </row>
    <row r="2" spans="1:17" s="3" customFormat="1" ht="15" customHeight="1" x14ac:dyDescent="0.25">
      <c r="O2" s="4"/>
    </row>
    <row r="3" spans="1:17" s="3" customFormat="1" ht="51" customHeight="1" x14ac:dyDescent="0.25">
      <c r="A3" s="5"/>
      <c r="B3" s="6"/>
      <c r="C3" s="6"/>
      <c r="D3" s="6"/>
      <c r="E3" s="6"/>
      <c r="F3" s="6"/>
      <c r="G3" s="7"/>
      <c r="H3" s="8"/>
      <c r="I3" s="62"/>
      <c r="J3" s="62"/>
      <c r="K3" s="6"/>
      <c r="L3" s="9"/>
      <c r="M3" s="31" t="s">
        <v>1</v>
      </c>
      <c r="N3" s="63">
        <v>46098</v>
      </c>
      <c r="O3" s="63"/>
      <c r="P3" s="34" t="s">
        <v>19</v>
      </c>
    </row>
    <row r="4" spans="1:17" s="13" customFormat="1" ht="60" customHeight="1" x14ac:dyDescent="0.35">
      <c r="A4" s="10" t="s">
        <v>2</v>
      </c>
      <c r="B4" s="7"/>
      <c r="C4" s="7"/>
      <c r="D4" s="7"/>
      <c r="E4" s="11"/>
      <c r="F4" s="11"/>
      <c r="G4" s="45"/>
      <c r="H4" s="46"/>
      <c r="I4" s="62"/>
      <c r="J4" s="62"/>
      <c r="K4" s="12"/>
      <c r="O4" s="14"/>
    </row>
    <row r="5" spans="1:17" s="15" customFormat="1" ht="30" customHeight="1" x14ac:dyDescent="0.3">
      <c r="A5" s="78" t="s">
        <v>13</v>
      </c>
      <c r="B5" s="64" t="s">
        <v>3</v>
      </c>
      <c r="C5" s="64" t="s">
        <v>14</v>
      </c>
      <c r="D5" s="64"/>
      <c r="E5" s="64" t="s">
        <v>15</v>
      </c>
      <c r="F5" s="64"/>
      <c r="G5" s="64" t="s">
        <v>4</v>
      </c>
      <c r="H5" s="64"/>
      <c r="I5" s="65" t="s">
        <v>15</v>
      </c>
      <c r="J5" s="66"/>
      <c r="L5" s="17"/>
    </row>
    <row r="6" spans="1:17" s="15" customFormat="1" ht="30" customHeight="1" x14ac:dyDescent="0.3">
      <c r="A6" s="79"/>
      <c r="B6" s="81"/>
      <c r="C6" s="83" t="s">
        <v>5</v>
      </c>
      <c r="D6" s="83"/>
      <c r="E6" s="84" t="s">
        <v>16</v>
      </c>
      <c r="F6" s="84"/>
      <c r="G6" s="84" t="s">
        <v>16</v>
      </c>
      <c r="H6" s="84"/>
      <c r="I6" s="84" t="s">
        <v>17</v>
      </c>
      <c r="J6" s="85"/>
      <c r="L6" s="17"/>
    </row>
    <row r="7" spans="1:17" s="15" customFormat="1" ht="21" customHeight="1" x14ac:dyDescent="0.3">
      <c r="A7" s="79"/>
      <c r="B7" s="81"/>
      <c r="C7" s="83"/>
      <c r="D7" s="83"/>
      <c r="E7" s="84"/>
      <c r="F7" s="84"/>
      <c r="G7" s="84"/>
      <c r="H7" s="84"/>
      <c r="I7" s="84"/>
      <c r="J7" s="85"/>
      <c r="L7" s="17"/>
    </row>
    <row r="8" spans="1:17" s="15" customFormat="1" ht="30" hidden="1" customHeight="1" x14ac:dyDescent="0.3">
      <c r="A8" s="79"/>
      <c r="B8" s="81"/>
      <c r="C8" s="83"/>
      <c r="D8" s="83"/>
      <c r="E8" s="84"/>
      <c r="F8" s="84"/>
      <c r="G8" s="84"/>
      <c r="H8" s="84"/>
      <c r="I8" s="84"/>
      <c r="J8" s="85"/>
      <c r="L8" s="16"/>
    </row>
    <row r="9" spans="1:17" s="15" customFormat="1" ht="30" customHeight="1" x14ac:dyDescent="0.3">
      <c r="A9" s="80"/>
      <c r="B9" s="82"/>
      <c r="C9" s="47"/>
      <c r="D9" s="47"/>
      <c r="E9" s="75"/>
      <c r="F9" s="75"/>
      <c r="G9" s="76" t="s">
        <v>18</v>
      </c>
      <c r="H9" s="76"/>
      <c r="I9" s="76" t="s">
        <v>24</v>
      </c>
      <c r="J9" s="77"/>
      <c r="L9" s="17"/>
    </row>
    <row r="10" spans="1:17" s="15" customFormat="1" ht="39.950000000000003" customHeight="1" x14ac:dyDescent="0.3">
      <c r="A10" s="58" t="s">
        <v>21</v>
      </c>
      <c r="B10" s="48" t="s">
        <v>25</v>
      </c>
      <c r="C10" s="49">
        <f>E10-2</f>
        <v>46098</v>
      </c>
      <c r="D10" s="50" t="str">
        <f t="shared" ref="D10:D15" si="0">TEXT(C10,"aaa")</f>
        <v>火</v>
      </c>
      <c r="E10" s="51">
        <f>G10</f>
        <v>46100</v>
      </c>
      <c r="F10" s="50" t="str">
        <f t="shared" ref="F10:F15" si="1">TEXT(E10,"aaa")</f>
        <v>木</v>
      </c>
      <c r="G10" s="51">
        <v>46100</v>
      </c>
      <c r="H10" s="50" t="str">
        <f t="shared" ref="H10:H15" si="2">TEXT(G10,"aaa")</f>
        <v>木</v>
      </c>
      <c r="I10" s="51">
        <f>G10+4</f>
        <v>46104</v>
      </c>
      <c r="J10" s="52" t="str">
        <f t="shared" ref="J10:J15" si="3">TEXT(I10,"aaa")</f>
        <v>月</v>
      </c>
      <c r="K10" s="18"/>
      <c r="L10" s="17"/>
    </row>
    <row r="11" spans="1:17" s="15" customFormat="1" ht="39.950000000000003" customHeight="1" x14ac:dyDescent="0.3">
      <c r="A11" s="58" t="s">
        <v>29</v>
      </c>
      <c r="B11" s="48" t="s">
        <v>27</v>
      </c>
      <c r="C11" s="60">
        <f>G11-3</f>
        <v>46099</v>
      </c>
      <c r="D11" s="61" t="str">
        <f t="shared" si="0"/>
        <v>水</v>
      </c>
      <c r="E11" s="51">
        <f>G11-1</f>
        <v>46101</v>
      </c>
      <c r="F11" s="50" t="str">
        <f t="shared" si="1"/>
        <v>金</v>
      </c>
      <c r="G11" s="51">
        <v>46102</v>
      </c>
      <c r="H11" s="50" t="str">
        <f t="shared" si="2"/>
        <v>土</v>
      </c>
      <c r="I11" s="51">
        <f>G11+5</f>
        <v>46107</v>
      </c>
      <c r="J11" s="52" t="str">
        <f t="shared" si="3"/>
        <v>木</v>
      </c>
      <c r="L11" s="17"/>
    </row>
    <row r="12" spans="1:17" s="15" customFormat="1" ht="39.950000000000003" customHeight="1" x14ac:dyDescent="0.3">
      <c r="A12" s="58" t="s">
        <v>26</v>
      </c>
      <c r="B12" s="48" t="s">
        <v>25</v>
      </c>
      <c r="C12" s="49">
        <f>E12-2</f>
        <v>46105</v>
      </c>
      <c r="D12" s="50" t="str">
        <f t="shared" si="0"/>
        <v>火</v>
      </c>
      <c r="E12" s="51">
        <f>G12</f>
        <v>46107</v>
      </c>
      <c r="F12" s="50" t="str">
        <f t="shared" si="1"/>
        <v>木</v>
      </c>
      <c r="G12" s="51">
        <v>46107</v>
      </c>
      <c r="H12" s="50" t="str">
        <f t="shared" si="2"/>
        <v>木</v>
      </c>
      <c r="I12" s="51">
        <f>G12+4</f>
        <v>46111</v>
      </c>
      <c r="J12" s="52" t="str">
        <f t="shared" si="3"/>
        <v>月</v>
      </c>
      <c r="L12" s="17"/>
    </row>
    <row r="13" spans="1:17" s="15" customFormat="1" ht="39.950000000000003" customHeight="1" x14ac:dyDescent="0.3">
      <c r="A13" s="58" t="s">
        <v>28</v>
      </c>
      <c r="B13" s="48" t="s">
        <v>27</v>
      </c>
      <c r="C13" s="49">
        <f t="shared" ref="C13" si="4">G13-2</f>
        <v>46107</v>
      </c>
      <c r="D13" s="50" t="str">
        <f t="shared" si="0"/>
        <v>木</v>
      </c>
      <c r="E13" s="51">
        <f>G13-1</f>
        <v>46108</v>
      </c>
      <c r="F13" s="50" t="str">
        <f t="shared" si="1"/>
        <v>金</v>
      </c>
      <c r="G13" s="51">
        <v>46109</v>
      </c>
      <c r="H13" s="50" t="str">
        <f t="shared" si="2"/>
        <v>土</v>
      </c>
      <c r="I13" s="51">
        <f>G13+5</f>
        <v>46114</v>
      </c>
      <c r="J13" s="52" t="str">
        <f t="shared" si="3"/>
        <v>木</v>
      </c>
      <c r="L13" s="17"/>
    </row>
    <row r="14" spans="1:17" s="15" customFormat="1" ht="39.950000000000003" customHeight="1" x14ac:dyDescent="0.3">
      <c r="A14" s="58" t="s">
        <v>21</v>
      </c>
      <c r="B14" s="48" t="s">
        <v>27</v>
      </c>
      <c r="C14" s="49">
        <f>E14-2</f>
        <v>46112</v>
      </c>
      <c r="D14" s="50" t="str">
        <f t="shared" si="0"/>
        <v>火</v>
      </c>
      <c r="E14" s="51">
        <f>G14</f>
        <v>46114</v>
      </c>
      <c r="F14" s="50" t="str">
        <f t="shared" si="1"/>
        <v>木</v>
      </c>
      <c r="G14" s="51">
        <v>46114</v>
      </c>
      <c r="H14" s="50" t="str">
        <f t="shared" si="2"/>
        <v>木</v>
      </c>
      <c r="I14" s="51">
        <f>G14+4</f>
        <v>46118</v>
      </c>
      <c r="J14" s="52" t="str">
        <f t="shared" si="3"/>
        <v>月</v>
      </c>
      <c r="L14" s="17"/>
    </row>
    <row r="15" spans="1:17" s="15" customFormat="1" ht="39.950000000000003" customHeight="1" x14ac:dyDescent="0.3">
      <c r="A15" s="58" t="s">
        <v>37</v>
      </c>
      <c r="B15" s="48" t="s">
        <v>38</v>
      </c>
      <c r="C15" s="49">
        <f t="shared" ref="C15" si="5">G15-2</f>
        <v>46114</v>
      </c>
      <c r="D15" s="50" t="str">
        <f t="shared" si="0"/>
        <v>木</v>
      </c>
      <c r="E15" s="51">
        <f>G15-1</f>
        <v>46115</v>
      </c>
      <c r="F15" s="50" t="str">
        <f t="shared" si="1"/>
        <v>金</v>
      </c>
      <c r="G15" s="51">
        <v>46116</v>
      </c>
      <c r="H15" s="50" t="str">
        <f t="shared" si="2"/>
        <v>土</v>
      </c>
      <c r="I15" s="51">
        <f>G15+5</f>
        <v>46121</v>
      </c>
      <c r="J15" s="52" t="str">
        <f t="shared" si="3"/>
        <v>木</v>
      </c>
      <c r="L15" s="17"/>
    </row>
    <row r="16" spans="1:17" s="15" customFormat="1" ht="39.950000000000003" customHeight="1" x14ac:dyDescent="0.3">
      <c r="A16" s="58" t="s">
        <v>32</v>
      </c>
      <c r="B16" s="48" t="s">
        <v>34</v>
      </c>
      <c r="C16" s="49">
        <f t="shared" ref="C16:C17" si="6">G16-2</f>
        <v>46119</v>
      </c>
      <c r="D16" s="50" t="str">
        <f t="shared" ref="D16:D17" si="7">TEXT(C16,"aaa")</f>
        <v>火</v>
      </c>
      <c r="E16" s="51">
        <f>G16</f>
        <v>46121</v>
      </c>
      <c r="F16" s="50" t="str">
        <f t="shared" ref="F16:F17" si="8">TEXT(E16,"aaa")</f>
        <v>木</v>
      </c>
      <c r="G16" s="51">
        <v>46121</v>
      </c>
      <c r="H16" s="50" t="str">
        <f t="shared" ref="H16:H17" si="9">TEXT(G16,"aaa")</f>
        <v>木</v>
      </c>
      <c r="I16" s="51">
        <f>G16+4</f>
        <v>46125</v>
      </c>
      <c r="J16" s="52" t="str">
        <f t="shared" ref="J16:J17" si="10">TEXT(I16,"aaa")</f>
        <v>月</v>
      </c>
      <c r="L16" s="17"/>
    </row>
    <row r="17" spans="1:251" s="15" customFormat="1" ht="39.950000000000003" customHeight="1" x14ac:dyDescent="0.3">
      <c r="A17" s="58" t="s">
        <v>39</v>
      </c>
      <c r="B17" s="48" t="s">
        <v>30</v>
      </c>
      <c r="C17" s="49">
        <f t="shared" si="6"/>
        <v>46121</v>
      </c>
      <c r="D17" s="50" t="str">
        <f t="shared" si="7"/>
        <v>木</v>
      </c>
      <c r="E17" s="51">
        <f>G17-1</f>
        <v>46122</v>
      </c>
      <c r="F17" s="50" t="str">
        <f t="shared" si="8"/>
        <v>金</v>
      </c>
      <c r="G17" s="51">
        <v>46123</v>
      </c>
      <c r="H17" s="50" t="str">
        <f t="shared" si="9"/>
        <v>土</v>
      </c>
      <c r="I17" s="51">
        <f>G17+5</f>
        <v>46128</v>
      </c>
      <c r="J17" s="52" t="str">
        <f t="shared" si="10"/>
        <v>木</v>
      </c>
      <c r="L17" s="17"/>
    </row>
    <row r="18" spans="1:251" s="15" customFormat="1" ht="39.950000000000003" customHeight="1" x14ac:dyDescent="0.3">
      <c r="A18" s="58" t="s">
        <v>33</v>
      </c>
      <c r="B18" s="48" t="s">
        <v>35</v>
      </c>
      <c r="C18" s="49">
        <f t="shared" ref="C18:C19" si="11">G18-2</f>
        <v>46126</v>
      </c>
      <c r="D18" s="50" t="str">
        <f t="shared" ref="D18:D19" si="12">TEXT(C18,"aaa")</f>
        <v>火</v>
      </c>
      <c r="E18" s="51">
        <f>G18</f>
        <v>46128</v>
      </c>
      <c r="F18" s="50" t="str">
        <f t="shared" ref="F18:F19" si="13">TEXT(E18,"aaa")</f>
        <v>木</v>
      </c>
      <c r="G18" s="51">
        <v>46128</v>
      </c>
      <c r="H18" s="50" t="str">
        <f t="shared" ref="H18:H19" si="14">TEXT(G18,"aaa")</f>
        <v>木</v>
      </c>
      <c r="I18" s="51">
        <f>G18+4</f>
        <v>46132</v>
      </c>
      <c r="J18" s="52" t="str">
        <f t="shared" ref="J18:J19" si="15">TEXT(I18,"aaa")</f>
        <v>月</v>
      </c>
      <c r="L18" s="17"/>
    </row>
    <row r="19" spans="1:251" s="15" customFormat="1" ht="39.950000000000003" customHeight="1" x14ac:dyDescent="0.3">
      <c r="A19" s="58" t="s">
        <v>40</v>
      </c>
      <c r="B19" s="48" t="s">
        <v>41</v>
      </c>
      <c r="C19" s="49">
        <f t="shared" si="11"/>
        <v>46128</v>
      </c>
      <c r="D19" s="50" t="str">
        <f t="shared" si="12"/>
        <v>木</v>
      </c>
      <c r="E19" s="51">
        <f>G19-1</f>
        <v>46129</v>
      </c>
      <c r="F19" s="50" t="str">
        <f t="shared" si="13"/>
        <v>金</v>
      </c>
      <c r="G19" s="51">
        <v>46130</v>
      </c>
      <c r="H19" s="50" t="str">
        <f t="shared" si="14"/>
        <v>土</v>
      </c>
      <c r="I19" s="51">
        <f>G19+5</f>
        <v>46135</v>
      </c>
      <c r="J19" s="52" t="str">
        <f t="shared" si="15"/>
        <v>木</v>
      </c>
      <c r="L19" s="17"/>
    </row>
    <row r="20" spans="1:251" s="15" customFormat="1" ht="39.950000000000003" customHeight="1" x14ac:dyDescent="0.3">
      <c r="A20" s="58" t="s">
        <v>32</v>
      </c>
      <c r="B20" s="48" t="s">
        <v>35</v>
      </c>
      <c r="C20" s="49">
        <f t="shared" ref="C20:C21" si="16">G20-2</f>
        <v>46133</v>
      </c>
      <c r="D20" s="50" t="str">
        <f t="shared" ref="D20:D23" si="17">TEXT(C20,"aaa")</f>
        <v>火</v>
      </c>
      <c r="E20" s="51">
        <f>G20</f>
        <v>46135</v>
      </c>
      <c r="F20" s="50" t="str">
        <f t="shared" ref="F20:F23" si="18">TEXT(E20,"aaa")</f>
        <v>木</v>
      </c>
      <c r="G20" s="51">
        <v>46135</v>
      </c>
      <c r="H20" s="50" t="str">
        <f t="shared" ref="H20:H23" si="19">TEXT(G20,"aaa")</f>
        <v>木</v>
      </c>
      <c r="I20" s="51">
        <f>G20+4</f>
        <v>46139</v>
      </c>
      <c r="J20" s="52" t="str">
        <f t="shared" ref="J20:J23" si="20">TEXT(I20,"aaa")</f>
        <v>月</v>
      </c>
      <c r="L20" s="17"/>
    </row>
    <row r="21" spans="1:251" s="15" customFormat="1" ht="39.950000000000003" customHeight="1" x14ac:dyDescent="0.3">
      <c r="A21" s="58" t="s">
        <v>43</v>
      </c>
      <c r="B21" s="48" t="s">
        <v>42</v>
      </c>
      <c r="C21" s="49">
        <f t="shared" si="16"/>
        <v>46135</v>
      </c>
      <c r="D21" s="50" t="str">
        <f t="shared" si="17"/>
        <v>木</v>
      </c>
      <c r="E21" s="51">
        <f>G21-1</f>
        <v>46136</v>
      </c>
      <c r="F21" s="50" t="str">
        <f t="shared" si="18"/>
        <v>金</v>
      </c>
      <c r="G21" s="51">
        <v>46137</v>
      </c>
      <c r="H21" s="50" t="str">
        <f t="shared" si="19"/>
        <v>土</v>
      </c>
      <c r="I21" s="51">
        <f>G21+5</f>
        <v>46142</v>
      </c>
      <c r="J21" s="52" t="str">
        <f t="shared" si="20"/>
        <v>木</v>
      </c>
      <c r="L21" s="17"/>
    </row>
    <row r="22" spans="1:251" s="15" customFormat="1" ht="39.950000000000003" customHeight="1" x14ac:dyDescent="0.3">
      <c r="A22" s="58" t="s">
        <v>36</v>
      </c>
      <c r="B22" s="48" t="s">
        <v>30</v>
      </c>
      <c r="C22" s="60">
        <f>G22-3</f>
        <v>46139</v>
      </c>
      <c r="D22" s="61" t="str">
        <f t="shared" si="17"/>
        <v>月</v>
      </c>
      <c r="E22" s="51">
        <f>G22</f>
        <v>46142</v>
      </c>
      <c r="F22" s="50" t="str">
        <f t="shared" si="18"/>
        <v>木</v>
      </c>
      <c r="G22" s="51">
        <v>46142</v>
      </c>
      <c r="H22" s="50" t="str">
        <f t="shared" si="19"/>
        <v>木</v>
      </c>
      <c r="I22" s="51">
        <f>G22+4</f>
        <v>46146</v>
      </c>
      <c r="J22" s="52" t="str">
        <f t="shared" si="20"/>
        <v>月</v>
      </c>
      <c r="L22" s="17"/>
    </row>
    <row r="23" spans="1:251" s="15" customFormat="1" ht="39.950000000000003" customHeight="1" x14ac:dyDescent="0.3">
      <c r="A23" s="59" t="s">
        <v>39</v>
      </c>
      <c r="B23" s="53" t="s">
        <v>31</v>
      </c>
      <c r="C23" s="57">
        <f t="shared" ref="C23" si="21">G23-2</f>
        <v>46142</v>
      </c>
      <c r="D23" s="54" t="str">
        <f t="shared" si="17"/>
        <v>木</v>
      </c>
      <c r="E23" s="55">
        <f>G23-1</f>
        <v>46143</v>
      </c>
      <c r="F23" s="54" t="str">
        <f t="shared" si="18"/>
        <v>金</v>
      </c>
      <c r="G23" s="55">
        <v>46144</v>
      </c>
      <c r="H23" s="54" t="str">
        <f t="shared" si="19"/>
        <v>土</v>
      </c>
      <c r="I23" s="55">
        <f>G23+5</f>
        <v>46149</v>
      </c>
      <c r="J23" s="56" t="str">
        <f t="shared" si="20"/>
        <v>木</v>
      </c>
      <c r="L23" s="17"/>
    </row>
    <row r="24" spans="1:251" s="15" customFormat="1" ht="39.950000000000003" customHeight="1" x14ac:dyDescent="0.3">
      <c r="L24" s="17"/>
    </row>
    <row r="25" spans="1:251" s="15" customFormat="1" ht="39.950000000000003" customHeight="1" x14ac:dyDescent="0.3">
      <c r="L25" s="17"/>
    </row>
    <row r="26" spans="1:251" s="15" customFormat="1" ht="39.950000000000003" customHeight="1" x14ac:dyDescent="0.3">
      <c r="L26" s="17"/>
    </row>
    <row r="27" spans="1:251" s="15" customFormat="1" ht="39.950000000000003" customHeight="1" x14ac:dyDescent="0.3">
      <c r="L27" s="17"/>
    </row>
    <row r="28" spans="1:251" s="15" customFormat="1" ht="39.950000000000003" customHeight="1" x14ac:dyDescent="0.3">
      <c r="L28" s="17"/>
    </row>
    <row r="29" spans="1:251" s="35" customFormat="1" ht="41.25" customHeight="1" x14ac:dyDescent="0.25">
      <c r="A29" s="43"/>
      <c r="B29" s="39"/>
      <c r="C29" s="40"/>
      <c r="D29" s="41"/>
      <c r="E29" s="42"/>
      <c r="F29" s="41"/>
      <c r="G29" s="42"/>
      <c r="H29" s="41"/>
      <c r="I29" s="42"/>
      <c r="J29" s="41"/>
      <c r="K29" s="32"/>
      <c r="N29" s="36"/>
      <c r="O29" s="37"/>
      <c r="P29" s="37"/>
      <c r="Q29" s="37"/>
      <c r="R29" s="37"/>
      <c r="S29" s="37"/>
      <c r="T29" s="37"/>
      <c r="U29" s="37"/>
      <c r="V29" s="37"/>
      <c r="W29" s="37"/>
      <c r="X29" s="37"/>
      <c r="Y29" s="37"/>
      <c r="Z29" s="37"/>
      <c r="AA29" s="37"/>
      <c r="AB29" s="37"/>
      <c r="AC29" s="37"/>
      <c r="AD29" s="37"/>
      <c r="AE29" s="37"/>
      <c r="AF29" s="37"/>
      <c r="AG29" s="37"/>
      <c r="AH29" s="37"/>
      <c r="AI29" s="37"/>
      <c r="AJ29" s="37"/>
      <c r="AK29" s="37"/>
      <c r="AL29" s="37"/>
      <c r="AM29" s="37"/>
      <c r="AN29" s="37"/>
      <c r="AO29" s="37"/>
      <c r="AP29" s="37"/>
      <c r="AQ29" s="37"/>
      <c r="AR29" s="37"/>
      <c r="AS29" s="37"/>
      <c r="AT29" s="37"/>
      <c r="AU29" s="37"/>
      <c r="AV29" s="37"/>
      <c r="AW29" s="37"/>
      <c r="AX29" s="37"/>
      <c r="AY29" s="37"/>
      <c r="AZ29" s="37"/>
      <c r="BA29" s="37"/>
      <c r="BB29" s="37"/>
      <c r="BC29" s="37"/>
      <c r="BD29" s="37"/>
      <c r="BE29" s="37"/>
      <c r="BF29" s="37"/>
      <c r="BG29" s="37"/>
      <c r="BH29" s="37"/>
      <c r="BI29" s="37"/>
      <c r="BJ29" s="37"/>
      <c r="BK29" s="37"/>
      <c r="BL29" s="37"/>
      <c r="BM29" s="37"/>
      <c r="BN29" s="37"/>
      <c r="BO29" s="37"/>
      <c r="BP29" s="37"/>
      <c r="BQ29" s="37"/>
      <c r="BR29" s="37"/>
      <c r="BS29" s="37"/>
      <c r="BT29" s="37"/>
      <c r="BU29" s="37"/>
      <c r="BV29" s="37"/>
      <c r="BW29" s="37"/>
      <c r="BX29" s="37"/>
      <c r="BY29" s="37"/>
      <c r="BZ29" s="37"/>
      <c r="CA29" s="37"/>
      <c r="CB29" s="37"/>
      <c r="CC29" s="37"/>
      <c r="CD29" s="37"/>
      <c r="CE29" s="37"/>
      <c r="CF29" s="37"/>
      <c r="CG29" s="37"/>
      <c r="CH29" s="37"/>
      <c r="CI29" s="37"/>
      <c r="CJ29" s="37"/>
      <c r="CK29" s="37"/>
      <c r="CL29" s="37"/>
      <c r="CM29" s="37"/>
      <c r="CN29" s="37"/>
      <c r="CO29" s="37"/>
      <c r="CP29" s="37"/>
      <c r="CQ29" s="37"/>
      <c r="CR29" s="37"/>
      <c r="CS29" s="37"/>
      <c r="CT29" s="37"/>
      <c r="CU29" s="37"/>
      <c r="CV29" s="37"/>
      <c r="CW29" s="37"/>
      <c r="CX29" s="37"/>
      <c r="CY29" s="37"/>
      <c r="CZ29" s="37"/>
      <c r="DA29" s="37"/>
      <c r="DB29" s="37"/>
      <c r="DC29" s="37"/>
      <c r="DD29" s="37"/>
      <c r="DE29" s="37"/>
      <c r="DF29" s="37"/>
      <c r="DG29" s="37"/>
      <c r="DH29" s="37"/>
      <c r="DI29" s="37"/>
      <c r="DJ29" s="37"/>
      <c r="DK29" s="37"/>
      <c r="DL29" s="37"/>
      <c r="DM29" s="37"/>
      <c r="DN29" s="37"/>
      <c r="DO29" s="37"/>
      <c r="DP29" s="37"/>
      <c r="DQ29" s="37"/>
      <c r="DR29" s="37"/>
      <c r="DS29" s="37"/>
      <c r="DT29" s="37"/>
      <c r="DU29" s="37"/>
      <c r="DV29" s="37"/>
      <c r="DW29" s="37"/>
      <c r="DX29" s="37"/>
      <c r="DY29" s="37"/>
      <c r="DZ29" s="37"/>
      <c r="EA29" s="37"/>
      <c r="EB29" s="37"/>
      <c r="EC29" s="37"/>
      <c r="ED29" s="37"/>
      <c r="EE29" s="37"/>
      <c r="EF29" s="37"/>
      <c r="EG29" s="37"/>
      <c r="EH29" s="37"/>
      <c r="EI29" s="37"/>
      <c r="EJ29" s="37"/>
      <c r="EK29" s="37"/>
      <c r="EL29" s="37"/>
      <c r="EM29" s="37"/>
      <c r="EN29" s="37"/>
      <c r="EO29" s="37"/>
      <c r="EP29" s="37"/>
      <c r="EQ29" s="37"/>
      <c r="ER29" s="37"/>
      <c r="ES29" s="37"/>
      <c r="ET29" s="37"/>
      <c r="EU29" s="37"/>
      <c r="EV29" s="37"/>
      <c r="EW29" s="37"/>
      <c r="EX29" s="37"/>
      <c r="EY29" s="37"/>
      <c r="EZ29" s="37"/>
      <c r="FA29" s="37"/>
      <c r="FB29" s="37"/>
      <c r="FC29" s="37"/>
      <c r="FD29" s="37"/>
      <c r="FE29" s="37"/>
      <c r="FF29" s="37"/>
      <c r="FG29" s="37"/>
      <c r="FH29" s="37"/>
      <c r="FI29" s="37"/>
      <c r="FJ29" s="37"/>
      <c r="FK29" s="37"/>
      <c r="FL29" s="37"/>
      <c r="FM29" s="37"/>
      <c r="FN29" s="37"/>
      <c r="FO29" s="37"/>
      <c r="FP29" s="37"/>
      <c r="FQ29" s="37"/>
      <c r="FR29" s="37"/>
      <c r="FS29" s="37"/>
      <c r="FT29" s="37"/>
      <c r="FU29" s="37"/>
      <c r="FV29" s="37"/>
      <c r="FW29" s="37"/>
      <c r="FX29" s="37"/>
      <c r="FY29" s="37"/>
      <c r="FZ29" s="37"/>
      <c r="GA29" s="37"/>
      <c r="GB29" s="37"/>
      <c r="GC29" s="37"/>
      <c r="GD29" s="37"/>
      <c r="GE29" s="37"/>
      <c r="GF29" s="37"/>
      <c r="GG29" s="37"/>
      <c r="GH29" s="37"/>
      <c r="GI29" s="37"/>
      <c r="GJ29" s="37"/>
      <c r="GK29" s="37"/>
      <c r="GL29" s="37"/>
      <c r="GM29" s="37"/>
      <c r="GN29" s="37"/>
      <c r="GO29" s="37"/>
      <c r="GP29" s="37"/>
      <c r="GQ29" s="37"/>
      <c r="GR29" s="37"/>
      <c r="GS29" s="37"/>
      <c r="GT29" s="37"/>
      <c r="GU29" s="37"/>
      <c r="GV29" s="37"/>
      <c r="GW29" s="37"/>
      <c r="GX29" s="37"/>
      <c r="GY29" s="37"/>
      <c r="GZ29" s="37"/>
      <c r="HA29" s="37"/>
      <c r="HB29" s="37"/>
      <c r="HC29" s="37"/>
      <c r="HD29" s="37"/>
      <c r="HE29" s="37"/>
      <c r="HF29" s="37"/>
      <c r="HG29" s="37"/>
      <c r="HH29" s="37"/>
      <c r="HI29" s="37"/>
      <c r="HJ29" s="37"/>
      <c r="HK29" s="37"/>
      <c r="HL29" s="37"/>
      <c r="HM29" s="37"/>
      <c r="HN29" s="37"/>
      <c r="HO29" s="37"/>
      <c r="HP29" s="37"/>
      <c r="HQ29" s="37"/>
      <c r="HR29" s="37"/>
      <c r="HS29" s="37"/>
      <c r="HT29" s="37"/>
      <c r="HU29" s="37"/>
      <c r="HV29" s="37"/>
      <c r="HW29" s="37"/>
      <c r="HX29" s="37"/>
      <c r="HY29" s="37"/>
      <c r="HZ29" s="37"/>
      <c r="IA29" s="37"/>
      <c r="IB29" s="37"/>
      <c r="IC29" s="37"/>
      <c r="ID29" s="37"/>
      <c r="IE29" s="37"/>
      <c r="IF29" s="37"/>
      <c r="IG29" s="37"/>
      <c r="IH29" s="37"/>
      <c r="II29" s="37"/>
      <c r="IJ29" s="37"/>
      <c r="IK29" s="37"/>
      <c r="IL29" s="37"/>
      <c r="IM29" s="37"/>
      <c r="IN29" s="37"/>
      <c r="IO29" s="37"/>
      <c r="IP29" s="37"/>
      <c r="IQ29" s="37"/>
    </row>
    <row r="30" spans="1:251" s="35" customFormat="1" ht="41.25" customHeight="1" x14ac:dyDescent="0.25">
      <c r="A30" s="43"/>
      <c r="B30" s="39"/>
      <c r="C30" s="40"/>
      <c r="D30" s="41"/>
      <c r="E30" s="42"/>
      <c r="F30" s="41"/>
      <c r="G30" s="42"/>
      <c r="H30" s="41"/>
      <c r="I30" s="42"/>
      <c r="J30" s="41"/>
      <c r="K30" s="32"/>
      <c r="N30" s="36"/>
      <c r="O30" s="37"/>
      <c r="P30" s="37"/>
      <c r="Q30" s="37"/>
      <c r="R30" s="37"/>
      <c r="S30" s="37"/>
      <c r="T30" s="37"/>
      <c r="U30" s="37"/>
      <c r="V30" s="37"/>
      <c r="W30" s="37"/>
      <c r="X30" s="37"/>
      <c r="Y30" s="37"/>
      <c r="Z30" s="37"/>
      <c r="AA30" s="37"/>
      <c r="AB30" s="37"/>
      <c r="AC30" s="37"/>
      <c r="AD30" s="37"/>
      <c r="AE30" s="37"/>
      <c r="AF30" s="37"/>
      <c r="AG30" s="37"/>
      <c r="AH30" s="37"/>
      <c r="AI30" s="37"/>
      <c r="AJ30" s="37"/>
      <c r="AK30" s="37"/>
      <c r="AL30" s="37"/>
      <c r="AM30" s="37"/>
      <c r="AN30" s="37"/>
      <c r="AO30" s="37"/>
      <c r="AP30" s="37"/>
      <c r="AQ30" s="37"/>
      <c r="AR30" s="37"/>
      <c r="AS30" s="37"/>
      <c r="AT30" s="37"/>
      <c r="AU30" s="37"/>
      <c r="AV30" s="37"/>
      <c r="AW30" s="37"/>
      <c r="AX30" s="37"/>
      <c r="AY30" s="37"/>
      <c r="AZ30" s="37"/>
      <c r="BA30" s="37"/>
      <c r="BB30" s="37"/>
      <c r="BC30" s="37"/>
      <c r="BD30" s="37"/>
      <c r="BE30" s="37"/>
      <c r="BF30" s="37"/>
      <c r="BG30" s="37"/>
      <c r="BH30" s="37"/>
      <c r="BI30" s="37"/>
      <c r="BJ30" s="37"/>
      <c r="BK30" s="37"/>
      <c r="BL30" s="37"/>
      <c r="BM30" s="37"/>
      <c r="BN30" s="37"/>
      <c r="BO30" s="37"/>
      <c r="BP30" s="37"/>
      <c r="BQ30" s="37"/>
      <c r="BR30" s="37"/>
      <c r="BS30" s="37"/>
      <c r="BT30" s="37"/>
      <c r="BU30" s="37"/>
      <c r="BV30" s="37"/>
      <c r="BW30" s="37"/>
      <c r="BX30" s="37"/>
      <c r="BY30" s="37"/>
      <c r="BZ30" s="37"/>
      <c r="CA30" s="37"/>
      <c r="CB30" s="37"/>
      <c r="CC30" s="37"/>
      <c r="CD30" s="37"/>
      <c r="CE30" s="37"/>
      <c r="CF30" s="37"/>
      <c r="CG30" s="37"/>
      <c r="CH30" s="37"/>
      <c r="CI30" s="37"/>
      <c r="CJ30" s="37"/>
      <c r="CK30" s="37"/>
      <c r="CL30" s="37"/>
      <c r="CM30" s="37"/>
      <c r="CN30" s="37"/>
      <c r="CO30" s="37"/>
      <c r="CP30" s="37"/>
      <c r="CQ30" s="37"/>
      <c r="CR30" s="37"/>
      <c r="CS30" s="37"/>
      <c r="CT30" s="37"/>
      <c r="CU30" s="37"/>
      <c r="CV30" s="37"/>
      <c r="CW30" s="37"/>
      <c r="CX30" s="37"/>
      <c r="CY30" s="37"/>
      <c r="CZ30" s="37"/>
      <c r="DA30" s="37"/>
      <c r="DB30" s="37"/>
      <c r="DC30" s="37"/>
      <c r="DD30" s="37"/>
      <c r="DE30" s="37"/>
      <c r="DF30" s="37"/>
      <c r="DG30" s="37"/>
      <c r="DH30" s="37"/>
      <c r="DI30" s="37"/>
      <c r="DJ30" s="37"/>
      <c r="DK30" s="37"/>
      <c r="DL30" s="37"/>
      <c r="DM30" s="37"/>
      <c r="DN30" s="37"/>
      <c r="DO30" s="37"/>
      <c r="DP30" s="37"/>
      <c r="DQ30" s="37"/>
      <c r="DR30" s="37"/>
      <c r="DS30" s="37"/>
      <c r="DT30" s="37"/>
      <c r="DU30" s="37"/>
      <c r="DV30" s="37"/>
      <c r="DW30" s="37"/>
      <c r="DX30" s="37"/>
      <c r="DY30" s="37"/>
      <c r="DZ30" s="37"/>
      <c r="EA30" s="37"/>
      <c r="EB30" s="37"/>
      <c r="EC30" s="37"/>
      <c r="ED30" s="37"/>
      <c r="EE30" s="37"/>
      <c r="EF30" s="37"/>
      <c r="EG30" s="37"/>
      <c r="EH30" s="37"/>
      <c r="EI30" s="37"/>
      <c r="EJ30" s="37"/>
      <c r="EK30" s="37"/>
      <c r="EL30" s="37"/>
      <c r="EM30" s="37"/>
      <c r="EN30" s="37"/>
      <c r="EO30" s="37"/>
      <c r="EP30" s="37"/>
      <c r="EQ30" s="37"/>
      <c r="ER30" s="37"/>
      <c r="ES30" s="37"/>
      <c r="ET30" s="37"/>
      <c r="EU30" s="37"/>
      <c r="EV30" s="37"/>
      <c r="EW30" s="37"/>
      <c r="EX30" s="37"/>
      <c r="EY30" s="37"/>
      <c r="EZ30" s="37"/>
      <c r="FA30" s="37"/>
      <c r="FB30" s="37"/>
      <c r="FC30" s="37"/>
      <c r="FD30" s="37"/>
      <c r="FE30" s="37"/>
      <c r="FF30" s="37"/>
      <c r="FG30" s="37"/>
      <c r="FH30" s="37"/>
      <c r="FI30" s="37"/>
      <c r="FJ30" s="37"/>
      <c r="FK30" s="37"/>
      <c r="FL30" s="37"/>
      <c r="FM30" s="37"/>
      <c r="FN30" s="37"/>
      <c r="FO30" s="37"/>
      <c r="FP30" s="37"/>
      <c r="FQ30" s="37"/>
      <c r="FR30" s="37"/>
      <c r="FS30" s="37"/>
      <c r="FT30" s="37"/>
      <c r="FU30" s="37"/>
      <c r="FV30" s="37"/>
      <c r="FW30" s="37"/>
      <c r="FX30" s="37"/>
      <c r="FY30" s="37"/>
      <c r="FZ30" s="37"/>
      <c r="GA30" s="37"/>
      <c r="GB30" s="37"/>
      <c r="GC30" s="37"/>
      <c r="GD30" s="37"/>
      <c r="GE30" s="37"/>
      <c r="GF30" s="37"/>
      <c r="GG30" s="37"/>
      <c r="GH30" s="37"/>
      <c r="GI30" s="37"/>
      <c r="GJ30" s="37"/>
      <c r="GK30" s="37"/>
      <c r="GL30" s="37"/>
      <c r="GM30" s="37"/>
      <c r="GN30" s="37"/>
      <c r="GO30" s="37"/>
      <c r="GP30" s="37"/>
      <c r="GQ30" s="37"/>
      <c r="GR30" s="37"/>
      <c r="GS30" s="37"/>
      <c r="GT30" s="37"/>
      <c r="GU30" s="37"/>
      <c r="GV30" s="37"/>
      <c r="GW30" s="37"/>
      <c r="GX30" s="37"/>
      <c r="GY30" s="37"/>
      <c r="GZ30" s="37"/>
      <c r="HA30" s="37"/>
      <c r="HB30" s="37"/>
      <c r="HC30" s="37"/>
      <c r="HD30" s="37"/>
      <c r="HE30" s="37"/>
      <c r="HF30" s="37"/>
      <c r="HG30" s="37"/>
      <c r="HH30" s="37"/>
      <c r="HI30" s="37"/>
      <c r="HJ30" s="37"/>
      <c r="HK30" s="37"/>
      <c r="HL30" s="37"/>
      <c r="HM30" s="37"/>
      <c r="HN30" s="37"/>
      <c r="HO30" s="37"/>
      <c r="HP30" s="37"/>
      <c r="HQ30" s="37"/>
      <c r="HR30" s="37"/>
      <c r="HS30" s="37"/>
      <c r="HT30" s="37"/>
      <c r="HU30" s="37"/>
      <c r="HV30" s="37"/>
      <c r="HW30" s="37"/>
      <c r="HX30" s="37"/>
      <c r="HY30" s="37"/>
      <c r="HZ30" s="37"/>
      <c r="IA30" s="37"/>
      <c r="IB30" s="37"/>
      <c r="IC30" s="37"/>
      <c r="ID30" s="37"/>
      <c r="IE30" s="37"/>
      <c r="IF30" s="37"/>
      <c r="IG30" s="37"/>
      <c r="IH30" s="37"/>
      <c r="II30" s="37"/>
      <c r="IJ30" s="37"/>
      <c r="IK30" s="37"/>
      <c r="IL30" s="37"/>
      <c r="IM30" s="37"/>
      <c r="IN30" s="37"/>
      <c r="IO30" s="37"/>
      <c r="IP30" s="37"/>
      <c r="IQ30" s="37"/>
    </row>
    <row r="31" spans="1:251" s="3" customFormat="1" ht="33" customHeight="1" x14ac:dyDescent="0.3">
      <c r="G31" s="38"/>
      <c r="J31" s="37"/>
      <c r="K31" s="33"/>
      <c r="N31" s="20"/>
    </row>
    <row r="32" spans="1:251" s="3" customFormat="1" ht="39.950000000000003" customHeight="1" thickBot="1" x14ac:dyDescent="0.35">
      <c r="A32" s="19" t="s">
        <v>6</v>
      </c>
      <c r="B32" s="86" t="s">
        <v>7</v>
      </c>
      <c r="C32" s="87"/>
      <c r="D32" s="88"/>
      <c r="E32" s="86" t="s">
        <v>8</v>
      </c>
      <c r="F32" s="87"/>
      <c r="G32" s="87"/>
      <c r="H32" s="87"/>
      <c r="I32" s="87"/>
      <c r="J32" s="88"/>
      <c r="K32" s="33"/>
    </row>
    <row r="33" spans="1:10" ht="39.950000000000003" customHeight="1" thickTop="1" x14ac:dyDescent="0.45">
      <c r="A33" s="67" t="s">
        <v>9</v>
      </c>
      <c r="B33" s="69" t="s">
        <v>22</v>
      </c>
      <c r="C33" s="70"/>
      <c r="D33" s="71"/>
      <c r="E33" s="21" t="s">
        <v>10</v>
      </c>
      <c r="F33" s="22"/>
      <c r="G33" s="22"/>
      <c r="H33" s="23"/>
      <c r="I33" s="24"/>
      <c r="J33" s="25" t="s">
        <v>11</v>
      </c>
    </row>
    <row r="34" spans="1:10" ht="39.950000000000003" customHeight="1" x14ac:dyDescent="0.45">
      <c r="A34" s="68"/>
      <c r="B34" s="72"/>
      <c r="C34" s="73"/>
      <c r="D34" s="74"/>
      <c r="E34" s="26" t="s">
        <v>12</v>
      </c>
      <c r="F34" s="27"/>
      <c r="G34" s="27"/>
      <c r="H34" s="28"/>
      <c r="I34" s="29"/>
      <c r="J34" s="30" t="s">
        <v>23</v>
      </c>
    </row>
    <row r="36" spans="1:10" ht="36" customHeight="1" x14ac:dyDescent="0.5">
      <c r="A36" s="44" t="s">
        <v>20</v>
      </c>
    </row>
    <row r="38" spans="1:10" ht="36.75" customHeight="1" x14ac:dyDescent="0.25"/>
    <row r="39" spans="1:10" ht="36.75" customHeight="1" x14ac:dyDescent="0.25"/>
  </sheetData>
  <mergeCells count="21">
    <mergeCell ref="A33:A34"/>
    <mergeCell ref="B33:D34"/>
    <mergeCell ref="E9:F9"/>
    <mergeCell ref="G9:H9"/>
    <mergeCell ref="I9:J9"/>
    <mergeCell ref="A5:A9"/>
    <mergeCell ref="B5:B9"/>
    <mergeCell ref="C6:D8"/>
    <mergeCell ref="E6:F8"/>
    <mergeCell ref="G6:H8"/>
    <mergeCell ref="I6:J8"/>
    <mergeCell ref="B32:D32"/>
    <mergeCell ref="E32:J32"/>
    <mergeCell ref="I3:J3"/>
    <mergeCell ref="N3:O3"/>
    <mergeCell ref="I4:J4"/>
    <mergeCell ref="C5:D5"/>
    <mergeCell ref="E5:F5"/>
    <mergeCell ref="G5:H5"/>
    <mergeCell ref="I5:J5"/>
    <mergeCell ref="L1:Q1"/>
  </mergeCells>
  <phoneticPr fontId="3"/>
  <pageMargins left="0.9055118110236221" right="0.51181102362204722" top="0.55118110236220474" bottom="0.55118110236220474" header="0.31496062992125984" footer="0.31496062992125984"/>
  <pageSetup paperSize="9" scale="39" fitToHeight="0" orientation="landscape" r:id="rId1"/>
  <colBreaks count="1" manualBreakCount="1">
    <brk id="17"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中--&gt;新港</vt:lpstr>
      <vt:lpstr>'中--&gt;新港'!Print_Area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nrpc</dc:creator>
  <cp:lastModifiedBy>Nashinoki Mika</cp:lastModifiedBy>
  <cp:lastPrinted>2026-03-31T06:25:45Z</cp:lastPrinted>
  <dcterms:created xsi:type="dcterms:W3CDTF">2016-08-19T03:23:15Z</dcterms:created>
  <dcterms:modified xsi:type="dcterms:W3CDTF">2026-03-31T06:26:10Z</dcterms:modified>
</cp:coreProperties>
</file>