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59F3E732-D048-483A-80A3-46EABF64B21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7" l="1"/>
  <c r="D13" i="7"/>
  <c r="E13" i="7"/>
  <c r="C12" i="7"/>
  <c r="D12" i="7"/>
  <c r="E12" i="7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<sst xmlns="http://schemas.openxmlformats.org/spreadsheetml/2006/main" count="51" uniqueCount="51">
  <si>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</si>
  <si>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</si>
  <si>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</si>
  <si>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</si>
  <si>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</si>
  <si>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</si>
  <si>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</si>
  <si>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</si>
  <si>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　        　　　IMPORT SCHEDULE ‐ ORIGIN : New York</t>
    <phoneticPr fontId="2"/>
  </si>
  <si>
    <t>NYC</t>
    <phoneticPr fontId="2"/>
  </si>
  <si>
    <t>Los Angeles経由</t>
    <rPh sb="11" eb="13">
      <t>ケイユ</t>
    </rPh>
    <phoneticPr fontId="2"/>
  </si>
  <si>
    <t>ONE HONG KONG</t>
  </si>
  <si>
    <t>087W</t>
  </si>
  <si>
    <t>ONE HARBOUR</t>
  </si>
  <si>
    <t>103W</t>
  </si>
  <si>
    <t>ONE HOUSTON</t>
  </si>
  <si>
    <t>062W</t>
  </si>
  <si>
    <t>081W</t>
  </si>
  <si>
    <t>Mon 9th Mar 2026/ 12:00:00 GMT-4</t>
  </si>
  <si>
    <t>Mon 6th Apr 2026</t>
  </si>
  <si>
    <t>Mon 23rd Mar 2026/ 12:00:00 GMT-4</t>
  </si>
  <si>
    <t>Mon 13th Apr 2026</t>
  </si>
  <si>
    <t xml:space="preserve">NYK ORION </t>
  </si>
  <si>
    <t>Fri 13th Mar 2026/ 12:00:00 GMT-4</t>
  </si>
  <si>
    <t>Mon 30th Mar 2026/ 12:00:00 GMT-4</t>
  </si>
  <si>
    <t>Mon 20th Apr 2026</t>
  </si>
  <si>
    <t>Mon 13th Apr 2026/ 12:00:00 GMT-4</t>
  </si>
  <si>
    <t>Mon 4th May 2026</t>
  </si>
  <si>
    <t>Wed 1st Apr 2026</t>
  </si>
  <si>
    <t>Sat 18th Apr 2026</t>
  </si>
  <si>
    <t>Thu 23rd Apr 2026</t>
  </si>
  <si>
    <t>Fri 1st May 2026</t>
  </si>
  <si>
    <t>Thu 7th May 2026</t>
  </si>
  <si>
    <t>Mon 6th Apr 2026/ 12:00:00 GMT-4</t>
  </si>
  <si>
    <t>Mon 27th Apr 2026</t>
  </si>
  <si>
    <t>Sat 16th May 2026</t>
  </si>
  <si>
    <t>Thu 21st May 2026</t>
  </si>
  <si>
    <t>Mon 20th Apr 2026/ 12:00:00 GMT-4</t>
  </si>
  <si>
    <t>Mon 11th May 2026</t>
  </si>
  <si>
    <t>Thu 28th May 2026</t>
  </si>
  <si>
    <t>Mon 27th Apr 2026/ 12:00:00 GMT-4</t>
  </si>
  <si>
    <t>Wed 20th May 2026</t>
  </si>
  <si>
    <t>Sat 6th Jun 2026</t>
  </si>
  <si>
    <t>ONE ORPHEUS</t>
    <phoneticPr fontId="2"/>
  </si>
  <si>
    <t>076W</t>
    <phoneticPr fontId="2"/>
  </si>
  <si>
    <t>ONE HAMBURG</t>
    <phoneticPr fontId="2"/>
  </si>
  <si>
    <t>084W</t>
    <phoneticPr fontId="2"/>
  </si>
  <si>
    <t>ONE OLYMPUS</t>
    <phoneticPr fontId="2"/>
  </si>
  <si>
    <t>080W</t>
    <phoneticPr fontId="2"/>
  </si>
  <si>
    <t>NYK VENUS</t>
    <phoneticPr fontId="2"/>
  </si>
  <si>
    <t>083W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</si>
</sst>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5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wrapText="1"/>
    </xf>
    <xf numFmtId="0" fontId="20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177" fontId="21" fillId="0" borderId="19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177" fontId="21" fillId="0" borderId="21" xfId="0" applyNumberFormat="1" applyFont="1" applyBorder="1" applyAlignment="1">
      <alignment horizontal="center" vertical="center" wrapText="1"/>
    </xf>
    <xf numFmtId="177" fontId="21" fillId="0" borderId="22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D5168E6-C55D-42C3-ADCB-C4DD6538DE6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York,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14</xdr:row>
      <xdr:rowOff>476249</xdr:rowOff>
    </xdr:from>
    <xdr:to>
      <xdr:col>6</xdr:col>
      <xdr:colOff>166685</xdr:colOff>
      <xdr:row>17</xdr:row>
      <xdr:rowOff>157164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11334749"/>
          <a:ext cx="16406811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26</xdr:col>
      <xdr:colOff>57642</xdr:colOff>
      <xdr:row>212</xdr:row>
      <xdr:rowOff>98425</xdr:rowOff>
    </xdr:from>
    <xdr:to>
      <xdr:col>38</xdr:col>
      <xdr:colOff>323302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B9" sqref="B9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8.375" customWidth="1"/>
    <col min="5" max="5" width="34.375" customWidth="1"/>
    <col min="6" max="6" width="19.25" customWidth="1"/>
    <col min="7" max="7" width="6.75" customWidth="1"/>
    <col min="8" max="8" width="10.12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8</v>
      </c>
      <c r="B1" s="20"/>
      <c r="C1" s="20"/>
      <c r="D1" s="20"/>
      <c r="E1" s="32"/>
      <c r="F1" s="50" t="s">
        <v>1</v>
      </c>
      <c r="G1" s="50"/>
      <c r="H1" s="5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44" t="s">
        <v>10</v>
      </c>
      <c r="D3" s="45"/>
      <c r="E3" s="30">
        <v>46085</v>
      </c>
      <c r="F3" s="31" t="s">
        <v>7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6" t="s">
        <v>0</v>
      </c>
      <c r="B4" s="48" t="s">
        <v>6</v>
      </c>
      <c r="C4" s="48" t="s">
        <v>2</v>
      </c>
      <c r="D4" s="26" t="s">
        <v>9</v>
      </c>
      <c r="E4" s="27" t="s">
        <v>5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7"/>
      <c r="B5" s="49"/>
      <c r="C5" s="49"/>
      <c r="D5" s="28" t="s">
        <v>3</v>
      </c>
      <c r="E5" s="29" t="s">
        <v>4</v>
      </c>
      <c r="F5" s="16"/>
      <c r="G5" s="3"/>
      <c r="J5" s="3"/>
      <c r="K5" s="3"/>
      <c r="L5" s="3"/>
      <c r="M5" s="3"/>
      <c r="N5" s="3"/>
    </row>
    <row r="6" spans="1:19" s="3" customFormat="1" ht="57" customHeight="1">
      <c r="A6" s="21" t="s">
        <v>11</v>
      </c>
      <c r="B6" s="22" t="s">
        <v>12</v>
      </c>
      <c r="C6" s="33" t="str">
        <f>TEXT(DATE(VALUE(RIGHT(SUBSTITUTE(J6,"/ 12:00:00 GMT-4",""), 4)), MONTH(1&amp;MID(J6, FIND(" ",J6, 5) + 1, 3)), VALUE(MID(J6, FIND(" ",J6, 1) + 1, IF(ISNUMBER(VALUE(MID(J6, 6, 1))), 2, 1)))), "MM/DD")</f>
        <v>03/09</v>
      </c>
      <c r="D6" s="33" t="str">
        <f t="shared" ref="D6:E11" si="0">TEXT(DATE(VALUE(RIGHT(SUBSTITUTE(K6,"/ 12:00:00 GMT-4",""), 4)), MONTH(1&amp;MID(K6, FIND(" ",K6, 5) + 1, 3)), VALUE(MID(K6, FIND(" ",K6, 1) + 1, IF(ISNUMBER(VALUE(MID(K6, 6, 1))), 2, 1)))), "MM/DD")</f>
        <v>04/01</v>
      </c>
      <c r="E6" s="34" t="str">
        <f t="shared" si="0"/>
        <v>04/18</v>
      </c>
      <c r="F6" s="17"/>
      <c r="J6" s="37" t="s">
        <v>18</v>
      </c>
      <c r="K6" s="37" t="s">
        <v>28</v>
      </c>
      <c r="L6" s="37" t="s">
        <v>29</v>
      </c>
      <c r="M6" s="10"/>
      <c r="N6" s="10"/>
    </row>
    <row r="7" spans="1:19" s="3" customFormat="1" ht="57" customHeight="1">
      <c r="A7" s="23" t="s">
        <v>13</v>
      </c>
      <c r="B7" s="24" t="s">
        <v>14</v>
      </c>
      <c r="C7" s="35" t="str">
        <f t="shared" ref="C7:C11" si="1">TEXT(DATE(VALUE(RIGHT(SUBSTITUTE(J7,"/ 12:00:00 GMT-4",""), 4)), MONTH(1&amp;MID(J7, FIND(" ",J7, 5) + 1, 3)), VALUE(MID(J7, FIND(" ",J7, 1) + 1, IF(ISNUMBER(VALUE(MID(J7, 6, 1))), 2, 1)))), "MM/DD")</f>
        <v>03/13</v>
      </c>
      <c r="D7" s="35" t="str">
        <f t="shared" si="0"/>
        <v>04/06</v>
      </c>
      <c r="E7" s="36" t="str">
        <f t="shared" si="0"/>
        <v>04/23</v>
      </c>
      <c r="F7" s="17"/>
      <c r="J7" s="37" t="s">
        <v>23</v>
      </c>
      <c r="K7" s="37" t="s">
        <v>19</v>
      </c>
      <c r="L7" s="37" t="s">
        <v>30</v>
      </c>
      <c r="M7" s="10"/>
      <c r="N7" s="10"/>
    </row>
    <row r="8" spans="1:19" s="3" customFormat="1" ht="57" customHeight="1">
      <c r="A8" s="23" t="s">
        <v>15</v>
      </c>
      <c r="B8" s="24" t="s">
        <v>16</v>
      </c>
      <c r="C8" s="35" t="str">
        <f t="shared" si="1"/>
        <v>03/23</v>
      </c>
      <c r="D8" s="35" t="str">
        <f t="shared" si="0"/>
        <v>04/13</v>
      </c>
      <c r="E8" s="36" t="str">
        <f t="shared" si="0"/>
        <v>05/01</v>
      </c>
      <c r="F8" s="17"/>
      <c r="J8" s="37" t="s">
        <v>20</v>
      </c>
      <c r="K8" s="37" t="s">
        <v>21</v>
      </c>
      <c r="L8" s="37" t="s">
        <v>31</v>
      </c>
      <c r="M8" s="10"/>
      <c r="N8" s="10"/>
    </row>
    <row r="9" spans="1:19" s="3" customFormat="1" ht="57" customHeight="1">
      <c r="A9" s="23" t="s">
        <v>22</v>
      </c>
      <c r="B9" s="24" t="s">
        <v>17</v>
      </c>
      <c r="C9" s="35" t="str">
        <f t="shared" si="1"/>
        <v>03/30</v>
      </c>
      <c r="D9" s="35" t="str">
        <f t="shared" si="0"/>
        <v>04/20</v>
      </c>
      <c r="E9" s="36" t="str">
        <f t="shared" si="0"/>
        <v>05/07</v>
      </c>
      <c r="F9" s="17"/>
      <c r="J9" s="37" t="s">
        <v>24</v>
      </c>
      <c r="K9" s="37" t="s">
        <v>25</v>
      </c>
      <c r="L9" s="37" t="s">
        <v>32</v>
      </c>
      <c r="M9" s="10"/>
      <c r="N9" s="10"/>
    </row>
    <row r="10" spans="1:19" s="3" customFormat="1" ht="57" customHeight="1">
      <c r="A10" s="38" t="s">
        <v>43</v>
      </c>
      <c r="B10" s="39" t="s">
        <v>44</v>
      </c>
      <c r="C10" s="35" t="str">
        <f t="shared" si="1"/>
        <v>04/06</v>
      </c>
      <c r="D10" s="35" t="str">
        <f t="shared" si="0"/>
        <v>04/27</v>
      </c>
      <c r="E10" s="36" t="str">
        <f t="shared" si="0"/>
        <v>05/16</v>
      </c>
      <c r="F10" s="17"/>
      <c r="J10" s="37" t="s">
        <v>33</v>
      </c>
      <c r="K10" s="37" t="s">
        <v>34</v>
      </c>
      <c r="L10" s="37" t="s">
        <v>35</v>
      </c>
      <c r="M10" s="10"/>
      <c r="N10" s="10"/>
    </row>
    <row r="11" spans="1:19" s="3" customFormat="1" ht="57" customHeight="1">
      <c r="A11" s="23" t="s">
        <v>45</v>
      </c>
      <c r="B11" s="24" t="s">
        <v>46</v>
      </c>
      <c r="C11" s="35" t="str">
        <f t="shared" si="1"/>
        <v>04/13</v>
      </c>
      <c r="D11" s="35" t="str">
        <f t="shared" si="0"/>
        <v>05/04</v>
      </c>
      <c r="E11" s="36" t="str">
        <f t="shared" si="0"/>
        <v>05/21</v>
      </c>
      <c r="F11" s="17"/>
      <c r="J11" s="37" t="s">
        <v>26</v>
      </c>
      <c r="K11" s="37" t="s">
        <v>27</v>
      </c>
      <c r="L11" s="37" t="s">
        <v>36</v>
      </c>
      <c r="M11" s="10"/>
      <c r="N11" s="10"/>
    </row>
    <row r="12" spans="1:19" s="3" customFormat="1" ht="57" customHeight="1">
      <c r="A12" s="38" t="s">
        <v>47</v>
      </c>
      <c r="B12" s="39" t="s">
        <v>48</v>
      </c>
      <c r="C12" s="40" t="str">
        <f t="shared" ref="C12" si="2">TEXT(DATE(VALUE(RIGHT(SUBSTITUTE(J12,"/ 12:00:00 GMT-4",""), 4)), MONTH(1&amp;MID(J12, FIND(" ",J12, 5) + 1, 3)), VALUE(MID(J12, FIND(" ",J12, 1) + 1, IF(ISNUMBER(VALUE(MID(J12, 6, 1))), 2, 1)))), "MM/DD")</f>
        <v>04/20</v>
      </c>
      <c r="D12" s="40" t="str">
        <f t="shared" ref="D12" si="3">TEXT(DATE(VALUE(RIGHT(SUBSTITUTE(K12,"/ 12:00:00 GMT-4",""), 4)), MONTH(1&amp;MID(K12, FIND(" ",K12, 5) + 1, 3)), VALUE(MID(K12, FIND(" ",K12, 1) + 1, IF(ISNUMBER(VALUE(MID(K12, 6, 1))), 2, 1)))), "MM/DD")</f>
        <v>05/11</v>
      </c>
      <c r="E12" s="41" t="str">
        <f t="shared" ref="E12" si="4">TEXT(DATE(VALUE(RIGHT(SUBSTITUTE(L12,"/ 12:00:00 GMT-4",""), 4)), MONTH(1&amp;MID(L12, FIND(" ",L12, 5) + 1, 3)), VALUE(MID(L12, FIND(" ",L12, 1) + 1, IF(ISNUMBER(VALUE(MID(L12, 6, 1))), 2, 1)))), "MM/DD")</f>
        <v>05/28</v>
      </c>
      <c r="F12" s="17"/>
      <c r="J12" s="37" t="s">
        <v>37</v>
      </c>
      <c r="K12" s="37" t="s">
        <v>38</v>
      </c>
      <c r="L12" s="37" t="s">
        <v>39</v>
      </c>
      <c r="M12" s="10"/>
      <c r="N12" s="10"/>
    </row>
    <row r="13" spans="1:19" s="3" customFormat="1" ht="57" customHeight="1" thickBot="1">
      <c r="A13" s="51" t="s">
        <v>49</v>
      </c>
      <c r="B13" s="52" t="s">
        <v>50</v>
      </c>
      <c r="C13" s="53" t="str">
        <f t="shared" ref="C13" si="5">TEXT(DATE(VALUE(RIGHT(SUBSTITUTE(J13,"/ 12:00:00 GMT-4",""), 4)), MONTH(1&amp;MID(J13, FIND(" ",J13, 5) + 1, 3)), VALUE(MID(J13, FIND(" ",J13, 1) + 1, IF(ISNUMBER(VALUE(MID(J13, 6, 1))), 2, 1)))), "MM/DD")</f>
        <v>04/27</v>
      </c>
      <c r="D13" s="53" t="str">
        <f t="shared" ref="D13" si="6">TEXT(DATE(VALUE(RIGHT(SUBSTITUTE(K13,"/ 12:00:00 GMT-4",""), 4)), MONTH(1&amp;MID(K13, FIND(" ",K13, 5) + 1, 3)), VALUE(MID(K13, FIND(" ",K13, 1) + 1, IF(ISNUMBER(VALUE(MID(K13, 6, 1))), 2, 1)))), "MM/DD")</f>
        <v>05/20</v>
      </c>
      <c r="E13" s="54" t="str">
        <f t="shared" ref="E13" si="7">TEXT(DATE(VALUE(RIGHT(SUBSTITUTE(L13,"/ 12:00:00 GMT-4",""), 4)), MONTH(1&amp;MID(L13, FIND(" ",L13, 5) + 1, 3)), VALUE(MID(L13, FIND(" ",L13, 1) + 1, IF(ISNUMBER(VALUE(MID(L13, 6, 1))), 2, 1)))), "MM/DD")</f>
        <v>06/06</v>
      </c>
      <c r="F13" s="17"/>
      <c r="J13" s="37" t="s">
        <v>40</v>
      </c>
      <c r="K13" s="37" t="s">
        <v>41</v>
      </c>
      <c r="L13" s="37" t="s">
        <v>42</v>
      </c>
      <c r="M13" s="10"/>
      <c r="N13" s="10"/>
    </row>
    <row r="14" spans="1:19" s="3" customFormat="1" ht="57" customHeight="1">
      <c r="A14" s="42"/>
      <c r="B14" s="15"/>
      <c r="C14" s="43"/>
      <c r="D14" s="43"/>
      <c r="E14" s="43"/>
      <c r="F14" s="17"/>
      <c r="J14" s="37"/>
      <c r="K14" s="37"/>
      <c r="L14" s="37"/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5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2026-02-17T06:28:18Z</cp:lastPrinted>
  <dcterms:created xsi:type="dcterms:W3CDTF">2016-03-18T07:26:58Z</dcterms:created>
  <dcterms:modified xsi:type="dcterms:W3CDTF">2026-03-04T04:16:32Z</dcterms:modified>
</cp:coreProperties>
</file>