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9F629ADB-D299-4B01-9C20-E951E3210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K15" i="1"/>
  <c r="E15" i="1"/>
  <c r="F15" i="1" s="1"/>
  <c r="E14" i="1"/>
  <c r="C14" i="1" s="1"/>
  <c r="D14" i="1" s="1"/>
  <c r="E13" i="1"/>
  <c r="C13" i="1" s="1"/>
  <c r="D13" i="1" s="1"/>
  <c r="K13" i="1"/>
  <c r="L13" i="1" s="1"/>
  <c r="K12" i="1"/>
  <c r="L12" i="1" s="1"/>
  <c r="E12" i="1"/>
  <c r="F12" i="1" s="1"/>
  <c r="G14" i="1"/>
  <c r="H14" i="1" s="1"/>
  <c r="J14" i="1"/>
  <c r="G15" i="1"/>
  <c r="H15" i="1" s="1"/>
  <c r="J15" i="1"/>
  <c r="L15" i="1"/>
  <c r="J13" i="1"/>
  <c r="G13" i="1"/>
  <c r="H13" i="1" s="1"/>
  <c r="F13" i="1"/>
  <c r="J12" i="1"/>
  <c r="G12" i="1"/>
  <c r="H12" i="1" s="1"/>
  <c r="E10" i="1"/>
  <c r="F10" i="1" s="1"/>
  <c r="K10" i="1"/>
  <c r="L10" i="1" s="1"/>
  <c r="J10" i="1"/>
  <c r="G10" i="1"/>
  <c r="H10" i="1" s="1"/>
  <c r="F14" i="1" l="1"/>
  <c r="C15" i="1"/>
  <c r="D15" i="1" s="1"/>
  <c r="C12" i="1"/>
  <c r="D12" i="1" s="1"/>
  <c r="C10" i="1"/>
  <c r="D10" i="1" s="1"/>
  <c r="K11" i="1"/>
  <c r="L11" i="1" s="1"/>
  <c r="J11" i="1"/>
  <c r="G11" i="1"/>
  <c r="H11" i="1" s="1"/>
  <c r="E11" i="1"/>
  <c r="F11" i="1" s="1"/>
  <c r="C11" i="1" l="1"/>
  <c r="D11" i="1" s="1"/>
</calcChain>
</file>

<file path=xl/sharedStrings.xml><?xml version="1.0" encoding="utf-8"?>
<sst xmlns="http://schemas.openxmlformats.org/spreadsheetml/2006/main" count="51" uniqueCount="49">
  <si>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</si>
  <si>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</si>
  <si>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</si>
  <si>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</si>
  <si>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</si>
  <si>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</si>
  <si>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</si>
  <si>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</si>
  <si>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</si>
  <si>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</si>
  <si>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</si>
  <si>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</si>
  <si>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</si>
  <si>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</si>
  <si>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</si>
  <si>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</si>
  <si>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</si>
  <si>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</si>
  <si>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</si>
  <si>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</si>
  <si>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</si>
  <si>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</si>
  <si>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</si>
  <si>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</si>
  <si>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</si>
  <si>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</si>
  <si>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</si>
  <si>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</si>
  <si>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</si>
  <si>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</si>
  <si>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</si>
  <si>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</si>
  <si>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</si>
  <si>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</si>
  <si>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</si>
  <si>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</si>
  <si>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</si>
  <si>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072W</t>
  </si>
  <si>
    <t>NYK VEGA</t>
  </si>
  <si>
    <t>085W</t>
  </si>
  <si>
    <t>★ONE ALTAIR</t>
    <phoneticPr fontId="3"/>
  </si>
  <si>
    <t>NAGOYA TOWER</t>
  </si>
  <si>
    <t>028S</t>
  </si>
  <si>
    <t>BEAR MOUNTAIN BRIDGE</t>
  </si>
  <si>
    <t>134S</t>
  </si>
  <si>
    <t>SPIL KARTINI</t>
  </si>
  <si>
    <t>015S</t>
  </si>
  <si>
    <t>NYK DAEDALUS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</si>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</sst>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6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8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63" fillId="0" borderId="17" xfId="1" applyNumberFormat="1" applyFont="1" applyFill="1" applyBorder="1" applyAlignment="1" applyProtection="1">
      <alignment horizontal="center" vertical="center"/>
      <protection locked="0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10" fillId="0" borderId="0" xfId="2" applyFont="1" applyBorder="1" applyAlignment="1">
      <alignment horizontal="center" vertical="center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</cellXfs>
  <cellStyles count="718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3" xfId="5" xr:uid="{00000000-0005-0000-0000-0000B3010000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1" xfId="437" xr:uid="{00000000-0005-0000-0000-0000BB010000}"/>
    <cellStyle name="標準 31 2" xfId="438" xr:uid="{00000000-0005-0000-0000-0000BC010000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14</xdr:col>
      <xdr:colOff>1524002</xdr:colOff>
      <xdr:row>2</xdr:row>
      <xdr:rowOff>870854</xdr:rowOff>
    </xdr:from>
    <xdr:to>
      <xdr:col>17</xdr:col>
      <xdr:colOff>196851</xdr:colOff>
      <xdr:row>13</xdr:row>
      <xdr:rowOff>224129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7315" y="2775854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12</xdr:col>
      <xdr:colOff>439736</xdr:colOff>
      <xdr:row>5</xdr:row>
      <xdr:rowOff>500062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704424" y="48339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465137</xdr:colOff>
      <xdr:row>13</xdr:row>
      <xdr:rowOff>357188</xdr:rowOff>
    </xdr:from>
    <xdr:to>
      <xdr:col>16</xdr:col>
      <xdr:colOff>1711325</xdr:colOff>
      <xdr:row>28</xdr:row>
      <xdr:rowOff>662668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18</xdr:row>
      <xdr:rowOff>500062</xdr:rowOff>
    </xdr:from>
    <xdr:to>
      <xdr:col>11</xdr:col>
      <xdr:colOff>523875</xdr:colOff>
      <xdr:row>20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55385" y="13025437"/>
          <a:ext cx="10933115" cy="203834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40"/>
  <sheetViews>
    <sheetView showGridLines="0" tabSelected="1" view="pageBreakPreview" zoomScale="40" zoomScaleNormal="30" zoomScaleSheetLayoutView="40" zoomScalePageLayoutView="25" workbookViewId="0">
      <selection activeCell="K17" sqref="K17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21</v>
      </c>
      <c r="N1" s="101"/>
      <c r="O1" s="101"/>
      <c r="P1" s="101"/>
      <c r="Q1" s="101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103"/>
      <c r="B3" s="103"/>
      <c r="C3" s="103"/>
      <c r="D3" s="8"/>
      <c r="E3" s="9"/>
      <c r="F3" s="9"/>
      <c r="I3" s="9"/>
      <c r="J3" s="9"/>
      <c r="K3" s="9"/>
      <c r="L3" s="9"/>
      <c r="O3" s="32" t="s">
        <v>1</v>
      </c>
      <c r="P3" s="102">
        <v>46097</v>
      </c>
      <c r="Q3" s="102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02"/>
      <c r="L4" s="102"/>
      <c r="M4" s="7"/>
      <c r="P4" s="10" t="s">
        <v>22</v>
      </c>
    </row>
    <row r="5" spans="1:22" s="14" customFormat="1" ht="48.75" customHeight="1">
      <c r="A5" s="104" t="s">
        <v>3</v>
      </c>
      <c r="B5" s="107" t="s">
        <v>4</v>
      </c>
      <c r="C5" s="107" t="s">
        <v>5</v>
      </c>
      <c r="D5" s="107"/>
      <c r="E5" s="107"/>
      <c r="F5" s="107"/>
      <c r="G5" s="110" t="s">
        <v>6</v>
      </c>
      <c r="H5" s="110"/>
      <c r="I5" s="107" t="s">
        <v>7</v>
      </c>
      <c r="J5" s="107"/>
      <c r="K5" s="110" t="s">
        <v>6</v>
      </c>
      <c r="L5" s="111"/>
      <c r="N5" s="15"/>
      <c r="O5" s="15"/>
      <c r="P5" s="96"/>
      <c r="Q5" s="96"/>
    </row>
    <row r="6" spans="1:22" s="14" customFormat="1" ht="48.75" customHeight="1">
      <c r="A6" s="105"/>
      <c r="B6" s="108"/>
      <c r="C6" s="112" t="s">
        <v>8</v>
      </c>
      <c r="D6" s="112"/>
      <c r="E6" s="112" t="s">
        <v>9</v>
      </c>
      <c r="F6" s="112"/>
      <c r="G6" s="112" t="s">
        <v>10</v>
      </c>
      <c r="H6" s="112"/>
      <c r="I6" s="112" t="s">
        <v>10</v>
      </c>
      <c r="J6" s="112"/>
      <c r="K6" s="113" t="s">
        <v>11</v>
      </c>
      <c r="L6" s="114"/>
      <c r="N6" s="16"/>
      <c r="O6" s="15"/>
      <c r="P6" s="96"/>
      <c r="Q6" s="96"/>
    </row>
    <row r="7" spans="1:22" s="14" customFormat="1" ht="10.5" customHeight="1">
      <c r="A7" s="105"/>
      <c r="B7" s="108"/>
      <c r="C7" s="112"/>
      <c r="D7" s="112"/>
      <c r="E7" s="112"/>
      <c r="F7" s="112"/>
      <c r="G7" s="112"/>
      <c r="H7" s="112"/>
      <c r="I7" s="112"/>
      <c r="J7" s="112"/>
      <c r="K7" s="113"/>
      <c r="L7" s="114"/>
      <c r="N7" s="15"/>
      <c r="O7" s="15"/>
      <c r="P7" s="96"/>
      <c r="Q7" s="96"/>
    </row>
    <row r="8" spans="1:22" s="14" customFormat="1" ht="5.25" hidden="1" customHeight="1">
      <c r="A8" s="105"/>
      <c r="B8" s="108"/>
      <c r="C8" s="112"/>
      <c r="D8" s="112"/>
      <c r="E8" s="112"/>
      <c r="F8" s="112"/>
      <c r="G8" s="112"/>
      <c r="H8" s="112"/>
      <c r="I8" s="112"/>
      <c r="J8" s="112"/>
      <c r="K8" s="113"/>
      <c r="L8" s="114"/>
      <c r="N8" s="15"/>
      <c r="O8" s="15"/>
      <c r="P8" s="15"/>
      <c r="Q8" s="15"/>
    </row>
    <row r="9" spans="1:22" s="14" customFormat="1" ht="48.75" customHeight="1">
      <c r="A9" s="106"/>
      <c r="B9" s="109"/>
      <c r="C9" s="42"/>
      <c r="D9" s="42"/>
      <c r="E9" s="42"/>
      <c r="F9" s="42"/>
      <c r="G9" s="97"/>
      <c r="H9" s="97"/>
      <c r="I9" s="98" t="s">
        <v>12</v>
      </c>
      <c r="J9" s="98"/>
      <c r="K9" s="99" t="s">
        <v>36</v>
      </c>
      <c r="L9" s="100"/>
      <c r="N9" s="15"/>
      <c r="O9" s="15"/>
      <c r="P9" s="96"/>
      <c r="Q9" s="96"/>
    </row>
    <row r="10" spans="1:22" s="14" customFormat="1" ht="58.5" customHeight="1">
      <c r="A10" s="54" t="s">
        <v>40</v>
      </c>
      <c r="B10" s="49" t="s">
        <v>37</v>
      </c>
      <c r="C10" s="73">
        <f t="shared" ref="C10" si="0">E10</f>
        <v>46099</v>
      </c>
      <c r="D10" s="73" t="str">
        <f t="shared" ref="D10" si="1">TEXT(C10,"aaa")</f>
        <v>水</v>
      </c>
      <c r="E10" s="73">
        <f>I10-5</f>
        <v>46099</v>
      </c>
      <c r="F10" s="73" t="str">
        <f t="shared" ref="F10" si="2">TEXT(E10,"aaa")</f>
        <v>水</v>
      </c>
      <c r="G10" s="49">
        <f t="shared" ref="G10" si="3">I10-1</f>
        <v>46103</v>
      </c>
      <c r="H10" s="49" t="str">
        <f t="shared" ref="H10" si="4">TEXT(G10,"aaa")</f>
        <v>日</v>
      </c>
      <c r="I10" s="49">
        <v>46104</v>
      </c>
      <c r="J10" s="49" t="str">
        <f t="shared" ref="J10" si="5">TEXT(I10,"aaa")</f>
        <v>月</v>
      </c>
      <c r="K10" s="49">
        <f t="shared" ref="K10" si="6">I10+40</f>
        <v>46144</v>
      </c>
      <c r="L10" s="71" t="str">
        <f t="shared" ref="L10" si="7">TEXT(K10,"aaa")</f>
        <v>土</v>
      </c>
      <c r="N10" s="44"/>
      <c r="O10" s="44"/>
      <c r="P10" s="44"/>
      <c r="Q10" s="44"/>
    </row>
    <row r="11" spans="1:22" s="14" customFormat="1" ht="58.5" customHeight="1">
      <c r="A11" s="54" t="s">
        <v>38</v>
      </c>
      <c r="B11" s="49" t="s">
        <v>39</v>
      </c>
      <c r="C11" s="49">
        <f t="shared" ref="C11:C13" si="8">E11</f>
        <v>46107</v>
      </c>
      <c r="D11" s="49" t="str">
        <f t="shared" ref="D11:D13" si="9">TEXT(C11,"aaa")</f>
        <v>木</v>
      </c>
      <c r="E11" s="49">
        <f t="shared" ref="E11" si="10">I11-4</f>
        <v>46107</v>
      </c>
      <c r="F11" s="49" t="str">
        <f t="shared" ref="F11:F13" si="11">TEXT(E11,"aaa")</f>
        <v>木</v>
      </c>
      <c r="G11" s="49">
        <f t="shared" ref="G11:G13" si="12">I11-1</f>
        <v>46110</v>
      </c>
      <c r="H11" s="49" t="str">
        <f t="shared" ref="H11:H13" si="13">TEXT(G11,"aaa")</f>
        <v>日</v>
      </c>
      <c r="I11" s="49">
        <v>46111</v>
      </c>
      <c r="J11" s="49" t="str">
        <f t="shared" ref="J11:J13" si="14">TEXT(I11,"aaa")</f>
        <v>月</v>
      </c>
      <c r="K11" s="49">
        <f t="shared" ref="K11" si="15">I11+40</f>
        <v>46151</v>
      </c>
      <c r="L11" s="71" t="str">
        <f t="shared" ref="L11:L13" si="16">TEXT(K11,"aaa")</f>
        <v>土</v>
      </c>
      <c r="N11" s="43"/>
      <c r="O11" s="43"/>
      <c r="P11" s="43"/>
      <c r="Q11" s="43"/>
    </row>
    <row r="12" spans="1:22" s="14" customFormat="1" ht="58.5" customHeight="1">
      <c r="A12" s="54" t="s">
        <v>41</v>
      </c>
      <c r="B12" s="49" t="s">
        <v>42</v>
      </c>
      <c r="C12" s="49">
        <f t="shared" si="8"/>
        <v>46114</v>
      </c>
      <c r="D12" s="49" t="str">
        <f t="shared" si="9"/>
        <v>木</v>
      </c>
      <c r="E12" s="49">
        <f>I12-3</f>
        <v>46114</v>
      </c>
      <c r="F12" s="49" t="str">
        <f t="shared" si="11"/>
        <v>木</v>
      </c>
      <c r="G12" s="49">
        <f t="shared" si="12"/>
        <v>46116</v>
      </c>
      <c r="H12" s="49" t="str">
        <f t="shared" si="13"/>
        <v>土</v>
      </c>
      <c r="I12" s="49">
        <v>46117</v>
      </c>
      <c r="J12" s="49" t="str">
        <f t="shared" si="14"/>
        <v>日</v>
      </c>
      <c r="K12" s="49">
        <f>I12+48</f>
        <v>46165</v>
      </c>
      <c r="L12" s="71" t="str">
        <f t="shared" si="16"/>
        <v>土</v>
      </c>
      <c r="N12" s="41"/>
      <c r="O12" s="41"/>
      <c r="P12" s="41"/>
      <c r="Q12" s="41"/>
    </row>
    <row r="13" spans="1:22" s="14" customFormat="1" ht="58.5" customHeight="1">
      <c r="A13" s="54" t="s">
        <v>43</v>
      </c>
      <c r="B13" s="49" t="s">
        <v>44</v>
      </c>
      <c r="C13" s="49">
        <f t="shared" si="8"/>
        <v>46121</v>
      </c>
      <c r="D13" s="49" t="str">
        <f t="shared" si="9"/>
        <v>木</v>
      </c>
      <c r="E13" s="49">
        <f>I13-3</f>
        <v>46121</v>
      </c>
      <c r="F13" s="49" t="str">
        <f t="shared" si="11"/>
        <v>木</v>
      </c>
      <c r="G13" s="49">
        <f t="shared" si="12"/>
        <v>46123</v>
      </c>
      <c r="H13" s="49" t="str">
        <f t="shared" si="13"/>
        <v>土</v>
      </c>
      <c r="I13" s="49">
        <v>46124</v>
      </c>
      <c r="J13" s="49" t="str">
        <f t="shared" si="14"/>
        <v>日</v>
      </c>
      <c r="K13" s="49">
        <f>I13+48</f>
        <v>46172</v>
      </c>
      <c r="L13" s="71" t="str">
        <f t="shared" si="16"/>
        <v>土</v>
      </c>
      <c r="M13" s="18"/>
      <c r="N13" s="47"/>
      <c r="O13" s="47"/>
      <c r="P13" s="47"/>
      <c r="Q13" s="47"/>
    </row>
    <row r="14" spans="1:22" s="14" customFormat="1" ht="58.5" customHeight="1">
      <c r="A14" s="54" t="s">
        <v>45</v>
      </c>
      <c r="B14" s="49" t="s">
        <v>46</v>
      </c>
      <c r="C14" s="49">
        <f t="shared" ref="C14:C15" si="17">E14</f>
        <v>46128</v>
      </c>
      <c r="D14" s="49" t="str">
        <f t="shared" ref="D14:D15" si="18">TEXT(C14,"aaa")</f>
        <v>木</v>
      </c>
      <c r="E14" s="49">
        <f>I14-3</f>
        <v>46128</v>
      </c>
      <c r="F14" s="49" t="str">
        <f t="shared" ref="F14:F15" si="19">TEXT(E14,"aaa")</f>
        <v>木</v>
      </c>
      <c r="G14" s="49">
        <f t="shared" ref="G14:G15" si="20">I14-1</f>
        <v>46130</v>
      </c>
      <c r="H14" s="49" t="str">
        <f t="shared" ref="H14:H15" si="21">TEXT(G14,"aaa")</f>
        <v>土</v>
      </c>
      <c r="I14" s="49">
        <v>46131</v>
      </c>
      <c r="J14" s="49" t="str">
        <f t="shared" ref="J14:J15" si="22">TEXT(I14,"aaa")</f>
        <v>日</v>
      </c>
      <c r="K14" s="49">
        <f>I14+48</f>
        <v>46179</v>
      </c>
      <c r="L14" s="71" t="str">
        <f t="shared" ref="L14:L15" si="23">TEXT(K14,"aaa")</f>
        <v>土</v>
      </c>
      <c r="M14" s="18"/>
      <c r="N14" s="72"/>
      <c r="O14" s="72"/>
      <c r="P14" s="72"/>
      <c r="Q14" s="72"/>
    </row>
    <row r="15" spans="1:22" s="14" customFormat="1" ht="58.5" customHeight="1">
      <c r="A15" s="55" t="s">
        <v>47</v>
      </c>
      <c r="B15" s="50" t="s">
        <v>48</v>
      </c>
      <c r="C15" s="50">
        <f t="shared" si="17"/>
        <v>46135</v>
      </c>
      <c r="D15" s="50" t="str">
        <f t="shared" si="18"/>
        <v>木</v>
      </c>
      <c r="E15" s="50">
        <f>I15-3</f>
        <v>46135</v>
      </c>
      <c r="F15" s="50" t="str">
        <f t="shared" si="19"/>
        <v>木</v>
      </c>
      <c r="G15" s="50">
        <f t="shared" si="20"/>
        <v>46137</v>
      </c>
      <c r="H15" s="50" t="str">
        <f t="shared" si="21"/>
        <v>土</v>
      </c>
      <c r="I15" s="50">
        <v>46138</v>
      </c>
      <c r="J15" s="50" t="str">
        <f t="shared" si="22"/>
        <v>日</v>
      </c>
      <c r="K15" s="50">
        <f>I15+48</f>
        <v>46186</v>
      </c>
      <c r="L15" s="51" t="str">
        <f t="shared" si="23"/>
        <v>土</v>
      </c>
      <c r="M15" s="18"/>
      <c r="N15" s="72"/>
      <c r="O15" s="72"/>
      <c r="P15" s="72"/>
      <c r="Q15" s="72"/>
    </row>
    <row r="16" spans="1:22" s="14" customFormat="1" ht="58.5" customHeight="1">
      <c r="M16" s="18"/>
      <c r="N16" s="72"/>
      <c r="O16" s="72"/>
      <c r="P16" s="72"/>
      <c r="Q16" s="72"/>
    </row>
    <row r="17" spans="1:21" s="14" customFormat="1" ht="58.5" customHeight="1">
      <c r="M17" s="18"/>
      <c r="N17" s="52"/>
      <c r="O17" s="52"/>
      <c r="P17" s="52"/>
      <c r="Q17" s="52"/>
    </row>
    <row r="18" spans="1:21" s="14" customFormat="1" ht="71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8"/>
      <c r="N18" s="53"/>
      <c r="O18" s="53"/>
      <c r="P18" s="53"/>
      <c r="Q18" s="53"/>
    </row>
    <row r="19" spans="1:21" s="14" customFormat="1" ht="71.25" customHeight="1">
      <c r="A19" s="95" t="s">
        <v>24</v>
      </c>
      <c r="B19" s="95"/>
      <c r="C19" s="95"/>
      <c r="N19" s="52"/>
      <c r="O19" s="52"/>
      <c r="P19" s="52"/>
      <c r="Q19" s="52"/>
    </row>
    <row r="20" spans="1:21" s="14" customFormat="1" ht="71.25" customHeight="1">
      <c r="A20" s="59" t="s">
        <v>30</v>
      </c>
      <c r="B20" s="60"/>
      <c r="C20" s="60"/>
      <c r="D20" s="60"/>
      <c r="E20" s="60"/>
      <c r="F20"/>
      <c r="G20"/>
      <c r="H20" s="6"/>
      <c r="I20" s="6"/>
      <c r="J20" s="6"/>
      <c r="K20" s="6"/>
      <c r="L20" s="6"/>
      <c r="M20" s="61"/>
      <c r="N20" s="6"/>
      <c r="O20" s="35"/>
      <c r="P20" s="35"/>
      <c r="Q20" s="35"/>
    </row>
    <row r="21" spans="1:21" s="14" customFormat="1" ht="71.25" customHeight="1">
      <c r="A21" s="62" t="s">
        <v>31</v>
      </c>
      <c r="B21" s="63"/>
      <c r="C21"/>
      <c r="D21"/>
      <c r="E21" s="60"/>
      <c r="F21"/>
      <c r="G21"/>
      <c r="H21" s="6"/>
      <c r="I21" s="6"/>
      <c r="J21" s="6"/>
      <c r="K21" s="6"/>
      <c r="L21" s="6"/>
      <c r="M21" s="61"/>
      <c r="N21" s="6"/>
      <c r="O21" s="48"/>
      <c r="P21" s="48"/>
      <c r="Q21" s="48"/>
    </row>
    <row r="22" spans="1:21" s="14" customFormat="1" ht="71.25" customHeight="1">
      <c r="A22" s="62" t="s">
        <v>32</v>
      </c>
      <c r="B22" s="63"/>
      <c r="C22" s="63"/>
      <c r="D22" s="63"/>
      <c r="E22" s="63"/>
      <c r="F22"/>
      <c r="G22"/>
      <c r="H22"/>
      <c r="I22" s="6"/>
      <c r="J22" s="6"/>
      <c r="K22" s="6"/>
      <c r="L22" s="6"/>
      <c r="M22" s="61"/>
      <c r="N22" s="6"/>
      <c r="O22" s="33"/>
      <c r="P22" s="33"/>
      <c r="Q22" s="33"/>
    </row>
    <row r="23" spans="1:21" s="14" customFormat="1" ht="60" customHeight="1" thickBot="1">
      <c r="A23" s="19" t="s">
        <v>13</v>
      </c>
      <c r="B23" s="84" t="s">
        <v>14</v>
      </c>
      <c r="C23" s="85"/>
      <c r="D23" s="86"/>
      <c r="E23" s="84" t="s">
        <v>15</v>
      </c>
      <c r="F23" s="85"/>
      <c r="G23" s="85"/>
      <c r="H23" s="85"/>
      <c r="I23" s="85"/>
      <c r="J23" s="85"/>
      <c r="K23" s="85"/>
      <c r="L23" s="86"/>
      <c r="N23" s="33"/>
      <c r="O23" s="33"/>
      <c r="P23" s="33"/>
      <c r="Q23" s="33"/>
    </row>
    <row r="24" spans="1:21" s="14" customFormat="1" ht="54" customHeight="1" thickTop="1">
      <c r="A24" s="87" t="s">
        <v>16</v>
      </c>
      <c r="B24" s="89" t="s">
        <v>17</v>
      </c>
      <c r="C24" s="90"/>
      <c r="D24" s="91"/>
      <c r="E24" s="20" t="s">
        <v>18</v>
      </c>
      <c r="F24" s="21"/>
      <c r="G24" s="21"/>
      <c r="H24" s="22"/>
      <c r="I24" s="23"/>
      <c r="J24" s="22"/>
      <c r="K24" s="22"/>
      <c r="L24" s="24" t="s">
        <v>19</v>
      </c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45" customHeight="1">
      <c r="A25" s="88"/>
      <c r="B25" s="92"/>
      <c r="C25" s="93"/>
      <c r="D25" s="94"/>
      <c r="E25" s="25" t="s">
        <v>20</v>
      </c>
      <c r="F25" s="26"/>
      <c r="G25" s="26"/>
      <c r="H25" s="27"/>
      <c r="I25" s="28"/>
      <c r="J25" s="27"/>
      <c r="K25" s="27"/>
      <c r="L25" s="29"/>
      <c r="M25" s="17"/>
      <c r="N25" s="17"/>
      <c r="O25" s="18"/>
      <c r="P25" s="18"/>
      <c r="Q25" s="15"/>
      <c r="R25" s="15"/>
      <c r="S25" s="15"/>
      <c r="T25" s="15"/>
      <c r="U25" s="15"/>
    </row>
    <row r="26" spans="1:21" s="14" customFormat="1" ht="56.25" customHeight="1">
      <c r="A26" s="74" t="s">
        <v>29</v>
      </c>
      <c r="B26" s="76" t="s">
        <v>25</v>
      </c>
      <c r="C26" s="77"/>
      <c r="D26" s="78"/>
      <c r="E26" s="36" t="s">
        <v>26</v>
      </c>
      <c r="F26" s="37"/>
      <c r="G26" s="37"/>
      <c r="H26" s="37"/>
      <c r="I26" s="37"/>
      <c r="J26" s="82" t="s">
        <v>28</v>
      </c>
      <c r="K26" s="82"/>
      <c r="L26" s="83"/>
      <c r="M26" s="17"/>
      <c r="N26" s="17"/>
      <c r="O26" s="18"/>
      <c r="P26" s="18"/>
      <c r="Q26" s="15"/>
      <c r="R26" s="15"/>
      <c r="S26" s="15"/>
      <c r="T26" s="15"/>
      <c r="U26" s="15"/>
    </row>
    <row r="27" spans="1:21" s="14" customFormat="1" ht="51" customHeight="1">
      <c r="A27" s="75"/>
      <c r="B27" s="79"/>
      <c r="C27" s="80"/>
      <c r="D27" s="81"/>
      <c r="E27" s="40" t="s">
        <v>27</v>
      </c>
      <c r="F27" s="38"/>
      <c r="G27" s="38"/>
      <c r="H27" s="38"/>
      <c r="I27" s="38"/>
      <c r="J27" s="38"/>
      <c r="K27" s="38"/>
      <c r="L27" s="39"/>
      <c r="M27" s="45"/>
      <c r="O27" s="18"/>
      <c r="P27" s="18"/>
      <c r="Q27" s="15"/>
      <c r="R27" s="15"/>
      <c r="S27" s="15"/>
      <c r="T27" s="15"/>
      <c r="U27" s="15"/>
    </row>
    <row r="28" spans="1:21" customFormat="1" ht="60" customHeight="1">
      <c r="A28" s="64" t="s">
        <v>33</v>
      </c>
      <c r="B28" s="65"/>
      <c r="C28" s="65"/>
      <c r="D28" s="65"/>
      <c r="E28" s="65"/>
      <c r="F28" s="65"/>
      <c r="G28" s="65"/>
      <c r="H28" s="65"/>
      <c r="I28" s="66"/>
      <c r="J28" s="67"/>
      <c r="K28" s="68"/>
      <c r="L28" s="67"/>
      <c r="M28" s="67"/>
      <c r="N28" s="69"/>
      <c r="O28" s="70"/>
      <c r="P28" s="70"/>
      <c r="Q28" s="70"/>
      <c r="R28" s="70"/>
      <c r="S28" s="70"/>
    </row>
    <row r="29" spans="1:21" customFormat="1" ht="60" customHeight="1">
      <c r="A29" s="64" t="s">
        <v>34</v>
      </c>
      <c r="B29" s="65"/>
      <c r="C29" s="65"/>
      <c r="D29" s="65"/>
      <c r="E29" s="65"/>
      <c r="F29" s="65"/>
      <c r="G29" s="65"/>
      <c r="H29" s="65"/>
      <c r="I29" s="66"/>
      <c r="J29" s="67"/>
      <c r="K29" s="68"/>
      <c r="L29" s="67"/>
      <c r="M29" s="67"/>
      <c r="N29" s="69"/>
      <c r="O29" s="70"/>
      <c r="P29" s="70"/>
      <c r="Q29" s="70"/>
      <c r="R29" s="70"/>
      <c r="S29" s="70"/>
    </row>
    <row r="30" spans="1:21" customFormat="1" ht="60" customHeight="1">
      <c r="A30" s="64" t="s">
        <v>35</v>
      </c>
      <c r="B30" s="65"/>
      <c r="C30" s="65"/>
      <c r="D30" s="65"/>
      <c r="E30" s="65"/>
      <c r="F30" s="65"/>
      <c r="G30" s="65"/>
      <c r="H30" s="65"/>
      <c r="I30" s="66"/>
      <c r="J30" s="67"/>
      <c r="K30" s="68"/>
      <c r="L30" s="67"/>
      <c r="M30" s="67"/>
      <c r="N30" s="69"/>
      <c r="O30" s="70"/>
      <c r="P30" s="70"/>
      <c r="Q30" s="70"/>
      <c r="R30" s="70"/>
      <c r="S30" s="70"/>
    </row>
    <row r="31" spans="1:21" s="14" customFormat="1" ht="71.25" customHeight="1">
      <c r="N31" s="56"/>
      <c r="O31" s="56"/>
      <c r="P31" s="56"/>
      <c r="Q31" s="56"/>
    </row>
    <row r="32" spans="1:21" s="14" customFormat="1" ht="71.25" customHeight="1">
      <c r="N32" s="56"/>
      <c r="O32" s="56"/>
      <c r="P32" s="56"/>
      <c r="Q32" s="56"/>
    </row>
    <row r="33" spans="13:21" s="14" customFormat="1" ht="53.25" customHeight="1">
      <c r="M33" s="46"/>
      <c r="O33" s="18"/>
      <c r="P33" s="18"/>
      <c r="Q33" s="15"/>
      <c r="R33" s="15"/>
      <c r="S33" s="15"/>
      <c r="T33" s="15"/>
      <c r="U33" s="15"/>
    </row>
    <row r="34" spans="13:21" s="14" customFormat="1" ht="53.25" customHeight="1">
      <c r="M34" s="46"/>
      <c r="O34" s="18"/>
      <c r="P34" s="18"/>
      <c r="Q34" s="15"/>
      <c r="R34" s="15"/>
      <c r="S34" s="15"/>
      <c r="T34" s="15"/>
      <c r="U34" s="15"/>
    </row>
    <row r="35" spans="13:21" s="14" customFormat="1" ht="53.25" customHeight="1">
      <c r="O35" s="18"/>
      <c r="P35" s="18"/>
      <c r="Q35" s="15"/>
      <c r="R35" s="15"/>
      <c r="S35" s="15"/>
      <c r="T35" s="15"/>
      <c r="U35" s="15"/>
    </row>
    <row r="36" spans="13:21" ht="53.25" customHeight="1"/>
    <row r="37" spans="13:21" ht="52.5" customHeight="1"/>
    <row r="38" spans="13:21" ht="45" customHeight="1"/>
    <row r="39" spans="13:21" ht="45" customHeight="1"/>
    <row r="40" spans="13:21" ht="45" customHeight="1"/>
  </sheetData>
  <mergeCells count="30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A19:C19"/>
    <mergeCell ref="P6:Q6"/>
    <mergeCell ref="P7:Q7"/>
    <mergeCell ref="G9:H9"/>
    <mergeCell ref="I9:J9"/>
    <mergeCell ref="K9:L9"/>
    <mergeCell ref="P9:Q9"/>
    <mergeCell ref="A26:A27"/>
    <mergeCell ref="B26:D27"/>
    <mergeCell ref="J26:L26"/>
    <mergeCell ref="B23:D23"/>
    <mergeCell ref="E23:L23"/>
    <mergeCell ref="A24:A25"/>
    <mergeCell ref="B24:D25"/>
  </mergeCells>
  <phoneticPr fontId="3"/>
  <pageMargins left="0.9055118110236221" right="0.70866141732283472" top="0.55118110236220474" bottom="0.55118110236220474" header="0.31496062992125984" footer="0.31496062992125984"/>
  <pageSetup paperSize="9" scale="28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2026-03-16T01:42:38Z</cp:lastPrinted>
  <dcterms:created xsi:type="dcterms:W3CDTF">2016-08-18T01:49:00Z</dcterms:created>
  <dcterms:modified xsi:type="dcterms:W3CDTF">2026-03-16T01:43:45Z</dcterms:modified>
</cp:coreProperties>
</file>