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56EC3184-9757-4C25-9DF3-CD8A204BC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B6" i="1"/>
  <c r="A6" i="1"/>
  <c r="E15" i="1"/>
  <c r="D15" i="1"/>
  <c r="C15" i="1"/>
  <c r="M14" i="1"/>
  <c r="N14" i="1"/>
  <c r="M15" i="1"/>
  <c r="N15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C14" i="1"/>
  <c r="D14" i="1"/>
  <c r="E14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<sst xmlns="http://schemas.openxmlformats.org/spreadsheetml/2006/main" count="50" uniqueCount="50">
  <si>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</si>
  <si>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</si>
  <si>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</si>
  <si>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</si>
  <si>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</si>
  <si>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</si>
  <si>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</si>
  <si>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</si>
  <si>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Rotterdam</t>
    <phoneticPr fontId="3"/>
  </si>
  <si>
    <t>RTM</t>
    <phoneticPr fontId="3"/>
  </si>
  <si>
    <t>Wed 25th Mar 2026/ 12:00:00 GMT+1</t>
  </si>
  <si>
    <t>Wed 1st Apr 2026</t>
  </si>
  <si>
    <t>Tue 31st Mar 2026/ 12:00:00 GMT+1</t>
  </si>
  <si>
    <t>Tue 7th Apr 2026</t>
  </si>
  <si>
    <t>Fri 22nd May 2026</t>
  </si>
  <si>
    <t>Thu 28th May 2026</t>
  </si>
  <si>
    <t>MOL CREATION/101E</t>
  </si>
  <si>
    <t>NYK OCEANUS/081E</t>
  </si>
  <si>
    <t>ONE HANNOVER/100E</t>
  </si>
  <si>
    <t>BRIGHTON/025E</t>
  </si>
  <si>
    <t>TBA/TBA 1</t>
  </si>
  <si>
    <t>ONE ALTAIR/073E</t>
  </si>
  <si>
    <t>TBA/TBA 2</t>
  </si>
  <si>
    <t>NYK VEGA/086E</t>
  </si>
  <si>
    <t>ONE HENRY HUDSON/097E</t>
  </si>
  <si>
    <t>TBA/TBA 3</t>
  </si>
  <si>
    <t>Mon 6th Apr 2026/ 12:00:00 GMT+1</t>
  </si>
  <si>
    <t>Mon 13th Apr 2026</t>
  </si>
  <si>
    <t>Wed 3rd Jun 2026</t>
  </si>
  <si>
    <t>Tue 14th Apr 2026/ 12:00:00 GMT+1</t>
  </si>
  <si>
    <t>Tue 21st Apr 2026</t>
  </si>
  <si>
    <t>Thu 11th Jun 2026</t>
  </si>
  <si>
    <t>Tue 21st Apr 2026/ 12:00:00 GMT+1</t>
  </si>
  <si>
    <t>Tue 28th Apr 2026</t>
  </si>
  <si>
    <t>Thu 18th Jun 2026</t>
  </si>
  <si>
    <t>Mon 27th Apr 2026/ 12:00:00 GMT+1</t>
  </si>
  <si>
    <t>Mon 4th May 2026</t>
  </si>
  <si>
    <t>Wed 24th Jun 2026</t>
  </si>
  <si>
    <t>Mon 4th May 2026/ 12:00:00 GMT+1</t>
  </si>
  <si>
    <t>Mon 11th May 2026</t>
  </si>
  <si>
    <t>Wed 1st Jul 2026</t>
  </si>
  <si>
    <t>Fri 8th May 2026/ 12:00:00 GMT+1</t>
  </si>
  <si>
    <t>Sun 17th May 2026</t>
  </si>
  <si>
    <t>Tue 7th Jul 2026</t>
  </si>
  <si>
    <t>Sat 16th May 2026/ 12:00:00 GMT+1</t>
  </si>
  <si>
    <t>Sun 24th May 2026</t>
  </si>
  <si>
    <t>Tue 14th Jul 2026</t>
  </si>
  <si>
    <t>Sat 23rd May 2026/ 12:00:00 GMT+1</t>
  </si>
  <si>
    <t>Sat 30th May 2026</t>
  </si>
  <si>
    <t>Mon 20th Jul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</si>
</sst>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91DA2DE0-1670-4776-A9A3-035987EEA6DA}"/>
    <cellStyle name="標準 6" xfId="4" xr:uid="{CC495EBA-E88D-4224-B2EA-1EB22FA0A83E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Origin:Rotterdam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Netherlands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285757</xdr:colOff>
      <xdr:row>15</xdr:row>
      <xdr:rowOff>285748</xdr:rowOff>
    </xdr:from>
    <xdr:to>
      <xdr:col>6</xdr:col>
      <xdr:colOff>95253</xdr:colOff>
      <xdr:row>17</xdr:row>
      <xdr:rowOff>428621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85757" y="11429998"/>
          <a:ext cx="16811621" cy="1571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F11" sqref="F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8</v>
      </c>
      <c r="B1" s="1"/>
      <c r="C1" s="1"/>
      <c r="D1" s="15"/>
      <c r="E1" s="42" t="s">
        <v>0</v>
      </c>
      <c r="F1" s="42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46105</v>
      </c>
      <c r="F3" s="22" t="s">
        <v>7</v>
      </c>
      <c r="G3" s="9"/>
    </row>
    <row r="4" spans="1:14" s="3" customFormat="1" ht="57" customHeight="1">
      <c r="A4" s="38" t="s">
        <v>3</v>
      </c>
      <c r="B4" s="40" t="s">
        <v>5</v>
      </c>
      <c r="C4" s="40" t="s">
        <v>6</v>
      </c>
      <c r="D4" s="21" t="s">
        <v>9</v>
      </c>
      <c r="E4" s="25" t="s">
        <v>1</v>
      </c>
      <c r="F4" s="12"/>
    </row>
    <row r="5" spans="1:14" s="10" customFormat="1" ht="39.75" customHeight="1" thickBot="1">
      <c r="A5" s="39"/>
      <c r="B5" s="41"/>
      <c r="C5" s="41"/>
      <c r="D5" s="18" t="s">
        <v>2</v>
      </c>
      <c r="E5" s="26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7" t="str">
        <f>M6</f>
        <v>MOL CREATION</v>
      </c>
      <c r="B6" s="28" t="str">
        <f>N6</f>
        <v>101E</v>
      </c>
      <c r="C6" s="31" t="str">
        <f>TEXT(DATE(VALUE(RIGHT(SUBSTITUTE(I6,"/ 12:00:00 GMT+1",""), 4)), MONTH(1&amp;MID(I6, FIND(" ",I6, 5) + 1, 3)), VALUE(MID(I6, FIND(" ",I6, 1) + 1, IF(ISNUMBER(VALUE(MID(I6, 6, 1))), 2, 1)))), "MM/DD")</f>
        <v>03/25</v>
      </c>
      <c r="D6" s="31" t="str">
        <f t="shared" ref="D6:E13" si="0">TEXT(DATE(VALUE(RIGHT(SUBSTITUTE(J6,"/ 12:00:00 GMT+1",""), 4)), MONTH(1&amp;MID(J6, FIND(" ",J6, 5) + 1, 3)), VALUE(MID(J6, FIND(" ",J6, 1) + 1, IF(ISNUMBER(VALUE(MID(J6, 6, 1))), 2, 1)))), "MM/DD")</f>
        <v>04/01</v>
      </c>
      <c r="E6" s="32" t="str">
        <f t="shared" si="0"/>
        <v>05/22</v>
      </c>
      <c r="F6" s="13"/>
      <c r="I6" s="45" t="s">
        <v>10</v>
      </c>
      <c r="J6" s="45" t="s">
        <v>11</v>
      </c>
      <c r="K6" s="45" t="s">
        <v>14</v>
      </c>
      <c r="L6" s="44" t="s">
        <v>16</v>
      </c>
      <c r="M6" s="43" t="str">
        <f>LEFT(L6,FIND("/",L6)-1)</f>
        <v>MOL CREATION</v>
      </c>
      <c r="N6" s="43" t="str">
        <f>MID(L6,FIND("/",L6)+1,LEN(L6)-FIND("/",L6))</f>
        <v>101E</v>
      </c>
    </row>
    <row r="7" spans="1:14" s="3" customFormat="1" ht="57" customHeight="1" thickBot="1">
      <c r="A7" s="23" t="str">
        <f t="shared" ref="A7:A15" si="1">M7</f>
        <v>NYK OCEANUS</v>
      </c>
      <c r="B7" s="19" t="str">
        <f t="shared" ref="B7:B15" si="2">N7</f>
        <v>081E</v>
      </c>
      <c r="C7" s="33" t="str">
        <f t="shared" ref="C7:C13" si="3">TEXT(DATE(VALUE(RIGHT(SUBSTITUTE(I7,"/ 12:00:00 GMT+1",""), 4)), MONTH(1&amp;MID(I7, FIND(" ",I7, 5) + 1, 3)), VALUE(MID(I7, FIND(" ",I7, 1) + 1, IF(ISNUMBER(VALUE(MID(I7, 6, 1))), 2, 1)))), "MM/DD")</f>
        <v>03/31</v>
      </c>
      <c r="D7" s="33" t="str">
        <f t="shared" si="0"/>
        <v>04/07</v>
      </c>
      <c r="E7" s="34" t="str">
        <f t="shared" si="0"/>
        <v>05/28</v>
      </c>
      <c r="F7" s="13"/>
      <c r="I7" s="45" t="s">
        <v>12</v>
      </c>
      <c r="J7" s="45" t="s">
        <v>13</v>
      </c>
      <c r="K7" s="45" t="s">
        <v>15</v>
      </c>
      <c r="L7" s="44" t="s">
        <v>17</v>
      </c>
      <c r="M7" s="43" t="str">
        <f t="shared" ref="M7:M13" si="4">LEFT(L7,FIND("/",L7)-1)</f>
        <v>NYK OCEANUS</v>
      </c>
      <c r="N7" s="43" t="str">
        <f t="shared" ref="N7:N13" si="5">MID(L7,FIND("/",L7)+1,LEN(L7)-FIND("/",L7))</f>
        <v>081E</v>
      </c>
    </row>
    <row r="8" spans="1:14" s="3" customFormat="1" ht="57" customHeight="1" thickBot="1">
      <c r="A8" s="23" t="str">
        <f t="shared" si="1"/>
        <v>ONE HANNOVER</v>
      </c>
      <c r="B8" s="19" t="str">
        <f t="shared" si="2"/>
        <v>100E</v>
      </c>
      <c r="C8" s="33" t="str">
        <f t="shared" si="3"/>
        <v>04/06</v>
      </c>
      <c r="D8" s="33" t="str">
        <f t="shared" si="0"/>
        <v>04/13</v>
      </c>
      <c r="E8" s="34" t="str">
        <f t="shared" si="0"/>
        <v>06/03</v>
      </c>
      <c r="F8" s="13"/>
      <c r="I8" s="45" t="s">
        <v>26</v>
      </c>
      <c r="J8" s="45" t="s">
        <v>27</v>
      </c>
      <c r="K8" s="45" t="s">
        <v>28</v>
      </c>
      <c r="L8" s="44" t="s">
        <v>18</v>
      </c>
      <c r="M8" s="43" t="str">
        <f t="shared" si="4"/>
        <v>ONE HANNOVER</v>
      </c>
      <c r="N8" s="43" t="str">
        <f t="shared" si="5"/>
        <v>100E</v>
      </c>
    </row>
    <row r="9" spans="1:14" s="3" customFormat="1" ht="57" customHeight="1" thickBot="1">
      <c r="A9" s="23" t="str">
        <f t="shared" si="1"/>
        <v>BRIGHTON</v>
      </c>
      <c r="B9" s="19" t="str">
        <f t="shared" si="2"/>
        <v>025E</v>
      </c>
      <c r="C9" s="33" t="str">
        <f t="shared" si="3"/>
        <v>04/14</v>
      </c>
      <c r="D9" s="33" t="str">
        <f t="shared" si="0"/>
        <v>04/21</v>
      </c>
      <c r="E9" s="34" t="str">
        <f t="shared" si="0"/>
        <v>06/11</v>
      </c>
      <c r="F9" s="13"/>
      <c r="I9" s="45" t="s">
        <v>29</v>
      </c>
      <c r="J9" s="45" t="s">
        <v>30</v>
      </c>
      <c r="K9" s="45" t="s">
        <v>31</v>
      </c>
      <c r="L9" s="44" t="s">
        <v>19</v>
      </c>
      <c r="M9" s="43" t="str">
        <f t="shared" si="4"/>
        <v>BRIGHTON</v>
      </c>
      <c r="N9" s="43" t="str">
        <f t="shared" si="5"/>
        <v>025E</v>
      </c>
    </row>
    <row r="10" spans="1:14" s="3" customFormat="1" ht="57" customHeight="1" thickBot="1">
      <c r="A10" s="23" t="str">
        <f t="shared" si="1"/>
        <v>TBA</v>
      </c>
      <c r="B10" s="19" t="str">
        <f t="shared" si="2"/>
        <v>TBA 1</v>
      </c>
      <c r="C10" s="33" t="str">
        <f t="shared" si="3"/>
        <v>04/21</v>
      </c>
      <c r="D10" s="33" t="str">
        <f t="shared" si="0"/>
        <v>04/28</v>
      </c>
      <c r="E10" s="34" t="str">
        <f t="shared" si="0"/>
        <v>06/18</v>
      </c>
      <c r="F10" s="13"/>
      <c r="I10" s="45" t="s">
        <v>32</v>
      </c>
      <c r="J10" s="45" t="s">
        <v>33</v>
      </c>
      <c r="K10" s="45" t="s">
        <v>34</v>
      </c>
      <c r="L10" s="44" t="s">
        <v>20</v>
      </c>
      <c r="M10" s="43" t="str">
        <f t="shared" si="4"/>
        <v>TBA</v>
      </c>
      <c r="N10" s="43" t="str">
        <f t="shared" si="5"/>
        <v>TBA 1</v>
      </c>
    </row>
    <row r="11" spans="1:14" s="3" customFormat="1" ht="57" customHeight="1" thickBot="1">
      <c r="A11" s="37" t="str">
        <f t="shared" si="1"/>
        <v>ONE ALTAIR</v>
      </c>
      <c r="B11" s="19" t="str">
        <f t="shared" si="2"/>
        <v>073E</v>
      </c>
      <c r="C11" s="33" t="str">
        <f t="shared" si="3"/>
        <v>04/27</v>
      </c>
      <c r="D11" s="33" t="str">
        <f t="shared" si="0"/>
        <v>05/04</v>
      </c>
      <c r="E11" s="34" t="str">
        <f t="shared" si="0"/>
        <v>06/24</v>
      </c>
      <c r="F11" s="13"/>
      <c r="I11" s="45" t="s">
        <v>35</v>
      </c>
      <c r="J11" s="45" t="s">
        <v>36</v>
      </c>
      <c r="K11" s="45" t="s">
        <v>37</v>
      </c>
      <c r="L11" s="44" t="s">
        <v>21</v>
      </c>
      <c r="M11" s="43" t="str">
        <f t="shared" si="4"/>
        <v>ONE ALTAIR</v>
      </c>
      <c r="N11" s="43" t="str">
        <f t="shared" si="5"/>
        <v>073E</v>
      </c>
    </row>
    <row r="12" spans="1:14" s="3" customFormat="1" ht="57" customHeight="1" thickBot="1">
      <c r="A12" s="37" t="str">
        <f t="shared" si="1"/>
        <v>TBA</v>
      </c>
      <c r="B12" s="19" t="str">
        <f t="shared" si="2"/>
        <v>TBA 2</v>
      </c>
      <c r="C12" s="33" t="str">
        <f t="shared" si="3"/>
        <v>05/04</v>
      </c>
      <c r="D12" s="33" t="str">
        <f t="shared" si="0"/>
        <v>05/11</v>
      </c>
      <c r="E12" s="34" t="str">
        <f t="shared" si="0"/>
        <v>07/01</v>
      </c>
      <c r="F12" s="13"/>
      <c r="I12" s="45" t="s">
        <v>38</v>
      </c>
      <c r="J12" s="45" t="s">
        <v>39</v>
      </c>
      <c r="K12" s="45" t="s">
        <v>40</v>
      </c>
      <c r="L12" s="44" t="s">
        <v>22</v>
      </c>
      <c r="M12" s="43" t="str">
        <f t="shared" si="4"/>
        <v>TBA</v>
      </c>
      <c r="N12" s="43" t="str">
        <f t="shared" si="5"/>
        <v>TBA 2</v>
      </c>
    </row>
    <row r="13" spans="1:14" s="3" customFormat="1" ht="57" customHeight="1" thickBot="1">
      <c r="A13" s="37" t="str">
        <f t="shared" si="1"/>
        <v>NYK VEGA</v>
      </c>
      <c r="B13" s="19" t="str">
        <f t="shared" si="2"/>
        <v>086E</v>
      </c>
      <c r="C13" s="33" t="str">
        <f t="shared" si="3"/>
        <v>05/08</v>
      </c>
      <c r="D13" s="33" t="str">
        <f t="shared" si="0"/>
        <v>05/17</v>
      </c>
      <c r="E13" s="34" t="str">
        <f t="shared" si="0"/>
        <v>07/07</v>
      </c>
      <c r="F13" s="17"/>
      <c r="I13" s="45" t="s">
        <v>41</v>
      </c>
      <c r="J13" s="45" t="s">
        <v>42</v>
      </c>
      <c r="K13" s="45" t="s">
        <v>43</v>
      </c>
      <c r="L13" s="44" t="s">
        <v>23</v>
      </c>
      <c r="M13" s="43" t="str">
        <f t="shared" si="4"/>
        <v>NYK VEGA</v>
      </c>
      <c r="N13" s="43" t="str">
        <f t="shared" si="5"/>
        <v>086E</v>
      </c>
    </row>
    <row r="14" spans="1:14" s="3" customFormat="1" ht="57" customHeight="1" thickBot="1">
      <c r="A14" s="37" t="str">
        <f t="shared" si="1"/>
        <v>ONE HENRY HUDSON</v>
      </c>
      <c r="B14" s="19" t="str">
        <f t="shared" si="2"/>
        <v>097E</v>
      </c>
      <c r="C14" s="33" t="str">
        <f t="shared" ref="C14" si="6">TEXT(DATE(VALUE(RIGHT(SUBSTITUTE(I14,"/ 12:00:00 GMT+1",""), 4)), MONTH(1&amp;MID(I14, FIND(" ",I14, 5) + 1, 3)), VALUE(MID(I14, FIND(" ",I14, 1) + 1, IF(ISNUMBER(VALUE(MID(I14, 6, 1))), 2, 1)))), "MM/DD")</f>
        <v>05/16</v>
      </c>
      <c r="D14" s="33" t="str">
        <f t="shared" ref="D14" si="7">TEXT(DATE(VALUE(RIGHT(SUBSTITUTE(J14,"/ 12:00:00 GMT+1",""), 4)), MONTH(1&amp;MID(J14, FIND(" ",J14, 5) + 1, 3)), VALUE(MID(J14, FIND(" ",J14, 1) + 1, IF(ISNUMBER(VALUE(MID(J14, 6, 1))), 2, 1)))), "MM/DD")</f>
        <v>05/24</v>
      </c>
      <c r="E14" s="34" t="str">
        <f t="shared" ref="E14" si="8">TEXT(DATE(VALUE(RIGHT(SUBSTITUTE(K14,"/ 12:00:00 GMT+1",""), 4)), MONTH(1&amp;MID(K14, FIND(" ",K14, 5) + 1, 3)), VALUE(MID(K14, FIND(" ",K14, 1) + 1, IF(ISNUMBER(VALUE(MID(K14, 6, 1))), 2, 1)))), "MM/DD")</f>
        <v>07/14</v>
      </c>
      <c r="F14" s="17"/>
      <c r="I14" s="45" t="s">
        <v>44</v>
      </c>
      <c r="J14" s="45" t="s">
        <v>45</v>
      </c>
      <c r="K14" s="45" t="s">
        <v>46</v>
      </c>
      <c r="L14" s="44" t="s">
        <v>24</v>
      </c>
      <c r="M14" s="43" t="str">
        <f t="shared" ref="M14:M15" si="9">LEFT(L14,FIND("/",L14)-1)</f>
        <v>ONE HENRY HUDSON</v>
      </c>
      <c r="N14" s="43" t="str">
        <f t="shared" ref="N14:N15" si="10">MID(L14,FIND("/",L14)+1,LEN(L14)-FIND("/",L14))</f>
        <v>097E</v>
      </c>
    </row>
    <row r="15" spans="1:14" s="3" customFormat="1" ht="57" customHeight="1" thickBot="1">
      <c r="A15" s="29" t="str">
        <f t="shared" si="1"/>
        <v>TBA</v>
      </c>
      <c r="B15" s="16" t="str">
        <f t="shared" si="2"/>
        <v>TBA 3</v>
      </c>
      <c r="C15" s="35" t="str">
        <f t="shared" ref="C15" si="11">TEXT(DATE(VALUE(RIGHT(SUBSTITUTE(I15,"/ 12:00:00 GMT+1",""), 4)), MONTH(1&amp;MID(I15, FIND(" ",I15, 5) + 1, 3)), VALUE(MID(I15, FIND(" ",I15, 1) + 1, IF(ISNUMBER(VALUE(MID(I15, 6, 1))), 2, 1)))), "MM/DD")</f>
        <v>05/23</v>
      </c>
      <c r="D15" s="35" t="str">
        <f t="shared" ref="D15" si="12">TEXT(DATE(VALUE(RIGHT(SUBSTITUTE(J15,"/ 12:00:00 GMT+1",""), 4)), MONTH(1&amp;MID(J15, FIND(" ",J15, 5) + 1, 3)), VALUE(MID(J15, FIND(" ",J15, 1) + 1, IF(ISNUMBER(VALUE(MID(J15, 6, 1))), 2, 1)))), "MM/DD")</f>
        <v>05/30</v>
      </c>
      <c r="E15" s="36" t="str">
        <f t="shared" ref="E15" si="13">TEXT(DATE(VALUE(RIGHT(SUBSTITUTE(K15,"/ 12:00:00 GMT+1",""), 4)), MONTH(1&amp;MID(K15, FIND(" ",K15, 5) + 1, 3)), VALUE(MID(K15, FIND(" ",K15, 1) + 1, IF(ISNUMBER(VALUE(MID(K15, 6, 1))), 2, 1)))), "MM/DD")</f>
        <v>07/20</v>
      </c>
      <c r="F15" s="17"/>
      <c r="I15" s="45" t="s">
        <v>47</v>
      </c>
      <c r="J15" s="45" t="s">
        <v>48</v>
      </c>
      <c r="K15" s="45" t="s">
        <v>49</v>
      </c>
      <c r="L15" s="44" t="s">
        <v>25</v>
      </c>
      <c r="M15" s="43" t="str">
        <f t="shared" si="9"/>
        <v>TBA</v>
      </c>
      <c r="N15" s="43" t="str">
        <f t="shared" si="10"/>
        <v>TBA 3</v>
      </c>
    </row>
    <row r="16" spans="1:14" s="3" customFormat="1" ht="57" customHeight="1">
      <c r="A16" s="30"/>
      <c r="B16" s="13"/>
      <c r="C16" s="17"/>
      <c r="D16" s="17"/>
      <c r="E16" s="17"/>
      <c r="F16" s="17"/>
    </row>
    <row r="17" spans="1:7" s="3" customFormat="1" ht="57" customHeight="1">
      <c r="A17" s="30"/>
      <c r="B17" s="13"/>
      <c r="C17" s="17"/>
      <c r="D17" s="17"/>
      <c r="E17" s="17"/>
      <c r="F17" s="17"/>
    </row>
    <row r="18" spans="1:7" s="3" customFormat="1" ht="57" customHeight="1">
      <c r="A18" s="30"/>
      <c r="B18" s="13"/>
      <c r="C18" s="17"/>
      <c r="D18" s="17"/>
      <c r="E18" s="17"/>
      <c r="F18" s="17"/>
    </row>
    <row r="19" spans="1:7" s="3" customFormat="1" ht="57" customHeight="1">
      <c r="A19" s="30"/>
      <c r="B19" s="13"/>
      <c r="C19" s="17"/>
      <c r="D19" s="17"/>
      <c r="E19" s="17"/>
      <c r="F19" s="17"/>
      <c r="G19" s="2"/>
    </row>
    <row r="20" spans="1:7" s="3" customFormat="1" ht="57" customHeight="1">
      <c r="A20" s="30"/>
      <c r="B20" s="13"/>
      <c r="C20" s="17"/>
      <c r="D20" s="17"/>
      <c r="E20" s="17"/>
      <c r="F20" s="17"/>
      <c r="G20" s="2"/>
    </row>
    <row r="21" spans="1:7" s="3" customFormat="1" ht="57" customHeight="1">
      <c r="A21" s="30"/>
      <c r="B21" s="13"/>
      <c r="C21" s="17"/>
      <c r="D21" s="17"/>
      <c r="E21" s="17"/>
      <c r="F21" s="17"/>
      <c r="G21" s="2"/>
    </row>
    <row r="22" spans="1:7" s="3" customFormat="1" ht="57" customHeight="1">
      <c r="A22" s="30"/>
      <c r="B22" s="13"/>
      <c r="C22" s="17"/>
      <c r="D22" s="17"/>
      <c r="E22" s="17"/>
      <c r="F22" s="17"/>
      <c r="G22" s="2"/>
    </row>
    <row r="23" spans="1:7" s="3" customFormat="1" ht="57" customHeight="1">
      <c r="A23" s="30"/>
      <c r="B23" s="13"/>
      <c r="C23" s="17"/>
      <c r="D23" s="17"/>
      <c r="E23" s="17"/>
      <c r="F23" s="17"/>
      <c r="G23" s="2"/>
    </row>
    <row r="24" spans="1:7" s="3" customFormat="1" ht="57" customHeight="1">
      <c r="A24" s="30"/>
      <c r="B24" s="13"/>
      <c r="D24" s="17"/>
      <c r="E24" s="17"/>
      <c r="F24" s="17"/>
      <c r="G24" s="2"/>
    </row>
    <row r="25" spans="1:7" s="3" customFormat="1" ht="57" customHeight="1">
      <c r="A25" s="30"/>
      <c r="B25" s="13"/>
      <c r="C25" s="17"/>
      <c r="D25" s="17"/>
      <c r="E25" s="17"/>
      <c r="F25" s="17"/>
      <c r="G25" s="2"/>
    </row>
    <row r="26" spans="1:7" s="3" customFormat="1" ht="57" customHeight="1">
      <c r="A26" s="30"/>
      <c r="B26" s="13"/>
      <c r="C26" s="17"/>
      <c r="D26" s="17"/>
      <c r="E26" s="17"/>
      <c r="F26" s="17"/>
      <c r="G26" s="2"/>
    </row>
    <row r="27" spans="1:7" s="3" customFormat="1" ht="57" customHeight="1">
      <c r="A27" s="30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2024-09-25T00:27:30Z</cp:lastPrinted>
  <dcterms:created xsi:type="dcterms:W3CDTF">2023-07-06T02:11:36Z</dcterms:created>
  <dcterms:modified xsi:type="dcterms:W3CDTF">2026-03-24T01:03:16Z</dcterms:modified>
</cp:coreProperties>
</file>