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8FCFD657-6E5D-41BD-8C77-CF85035FA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E17" i="1"/>
  <c r="C17" i="1" s="1"/>
  <c r="D17" i="1" s="1"/>
  <c r="G17" i="1"/>
  <c r="H17" i="1"/>
  <c r="J17" i="1"/>
  <c r="K17" i="1"/>
  <c r="L17" i="1" s="1"/>
  <c r="K16" i="1"/>
  <c r="L16" i="1" s="1"/>
  <c r="J16" i="1"/>
  <c r="G16" i="1"/>
  <c r="H16" i="1" s="1"/>
  <c r="E16" i="1"/>
  <c r="F16" i="1" s="1"/>
  <c r="K15" i="1"/>
  <c r="L15" i="1" s="1"/>
  <c r="J15" i="1"/>
  <c r="G15" i="1"/>
  <c r="H15" i="1" s="1"/>
  <c r="E15" i="1"/>
  <c r="F15" i="1" s="1"/>
  <c r="K12" i="1"/>
  <c r="L12" i="1" s="1"/>
  <c r="J12" i="1"/>
  <c r="G12" i="1"/>
  <c r="H12" i="1" s="1"/>
  <c r="F12" i="1"/>
  <c r="C12" i="1"/>
  <c r="D12" i="1" s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C15" i="1" l="1"/>
  <c r="D15" i="1" s="1"/>
  <c r="C13" i="1"/>
  <c r="D13" i="1" s="1"/>
  <c r="C16" i="1"/>
  <c r="D16" i="1" s="1"/>
  <c r="C14" i="1"/>
  <c r="D14" i="1" s="1"/>
  <c r="F17" i="1"/>
  <c r="F10" i="1"/>
</calcChain>
</file>

<file path=xl/sharedStrings.xml><?xml version="1.0" encoding="utf-8"?>
<sst xmlns="http://schemas.openxmlformats.org/spreadsheetml/2006/main" count="47" uniqueCount="45">
  <si>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</si>
  <si>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</si>
  <si>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</si>
  <si>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</si>
  <si>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</si>
  <si>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</si>
  <si>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</si>
  <si>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</si>
  <si>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</si>
  <si>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</si>
  <si>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</si>
  <si>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</si>
  <si>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</si>
  <si>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</si>
  <si>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</si>
  <si>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</si>
  <si>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</si>
  <si>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</si>
  <si>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</si>
  <si>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</si>
  <si>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</si>
  <si>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</si>
  <si>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</si>
  <si>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</si>
  <si>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</si>
  <si>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</si>
  <si>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</si>
  <si>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</si>
  <si>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</si>
  <si>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088W</t>
    <phoneticPr fontId="7"/>
  </si>
  <si>
    <t>072W</t>
    <phoneticPr fontId="7"/>
  </si>
  <si>
    <t>ONE ALTAIR</t>
    <phoneticPr fontId="4"/>
  </si>
  <si>
    <t>※NYK VIRGO</t>
    <phoneticPr fontId="4"/>
  </si>
  <si>
    <t>085W</t>
    <phoneticPr fontId="7"/>
  </si>
  <si>
    <t>★NYK VEGA</t>
    <phoneticPr fontId="4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</si>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</sst>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5" fillId="0" borderId="18" xfId="1" applyNumberFormat="1" applyFont="1" applyFill="1" applyBorder="1" applyAlignment="1" applyProtection="1">
      <alignment horizontal="left" vertical="center"/>
      <protection locked="0"/>
    </xf>
    <xf numFmtId="178" fontId="35" fillId="0" borderId="19" xfId="1" applyNumberFormat="1" applyFont="1" applyFill="1" applyBorder="1" applyAlignment="1" applyProtection="1">
      <alignment horizontal="center" vertical="center"/>
      <protection locked="0"/>
    </xf>
    <xf numFmtId="178" fontId="35" fillId="0" borderId="21" xfId="1" applyNumberFormat="1" applyFont="1" applyFill="1" applyBorder="1" applyAlignment="1" applyProtection="1">
      <alignment horizontal="left" vertical="center"/>
      <protection locked="0"/>
    </xf>
    <xf numFmtId="178" fontId="35" fillId="0" borderId="16" xfId="1" applyNumberFormat="1" applyFont="1" applyFill="1" applyBorder="1" applyAlignment="1" applyProtection="1">
      <alignment horizontal="center" vertical="center"/>
      <protection locked="0"/>
    </xf>
    <xf numFmtId="178" fontId="35" fillId="0" borderId="24" xfId="1" applyNumberFormat="1" applyFont="1" applyFill="1" applyBorder="1" applyAlignment="1" applyProtection="1">
      <alignment horizontal="left" vertical="center"/>
      <protection locked="0"/>
    </xf>
    <xf numFmtId="178" fontId="35" fillId="0" borderId="25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178" fontId="30" fillId="0" borderId="16" xfId="1" applyNumberFormat="1" applyFont="1" applyFill="1" applyBorder="1" applyAlignment="1" applyProtection="1">
      <alignment horizontal="center" vertical="center"/>
      <protection locked="0"/>
    </xf>
    <xf numFmtId="49" fontId="30" fillId="0" borderId="16" xfId="1" applyNumberFormat="1" applyFont="1" applyFill="1" applyBorder="1" applyAlignment="1" applyProtection="1">
      <alignment horizontal="center" vertical="center"/>
      <protection locked="0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</cellXfs>
  <cellStyles count="29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7 2" xfId="22" xr:uid="{00000000-0005-0000-0000-00000D000000}"/>
    <cellStyle name="標準 29 2" xfId="25" xr:uid="{00000000-0005-0000-0000-00000E00000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95251</xdr:colOff>
      <xdr:row>3</xdr:row>
      <xdr:rowOff>153782</xdr:rowOff>
    </xdr:from>
    <xdr:to>
      <xdr:col>16</xdr:col>
      <xdr:colOff>619124</xdr:colOff>
      <xdr:row>10</xdr:row>
      <xdr:rowOff>689777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1" y="3225595"/>
          <a:ext cx="4976811" cy="5346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1639890</xdr:colOff>
      <xdr:row>11</xdr:row>
      <xdr:rowOff>134938</xdr:rowOff>
    </xdr:from>
    <xdr:to>
      <xdr:col>16</xdr:col>
      <xdr:colOff>2259021</xdr:colOff>
      <xdr:row>27</xdr:row>
      <xdr:rowOff>476252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1690015" y="8874126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17</xdr:row>
      <xdr:rowOff>588133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20800" y="14470821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6</xdr:col>
      <xdr:colOff>1103310</xdr:colOff>
      <xdr:row>18</xdr:row>
      <xdr:rowOff>414</xdr:rowOff>
    </xdr:from>
    <xdr:to>
      <xdr:col>11</xdr:col>
      <xdr:colOff>47625</xdr:colOff>
      <xdr:row>21</xdr:row>
      <xdr:rowOff>23809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1060" y="14740352"/>
          <a:ext cx="580231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31"/>
  <sheetViews>
    <sheetView tabSelected="1" view="pageBreakPreview" zoomScale="40" zoomScaleNormal="40" zoomScaleSheetLayoutView="40" zoomScalePageLayoutView="25" workbookViewId="0">
      <selection activeCell="P4" sqref="P4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1" t="s">
        <v>0</v>
      </c>
      <c r="N1" s="81"/>
      <c r="O1" s="81"/>
      <c r="P1" s="81"/>
      <c r="Q1" s="81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82"/>
      <c r="B3" s="82"/>
      <c r="C3" s="82"/>
      <c r="D3" s="19"/>
      <c r="E3" s="6"/>
      <c r="F3" s="6"/>
      <c r="G3" s="6"/>
      <c r="H3" s="6"/>
      <c r="K3" s="6"/>
      <c r="L3" s="6"/>
      <c r="O3" s="10" t="s">
        <v>2</v>
      </c>
      <c r="P3" s="22">
        <v>46083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83"/>
      <c r="L4" s="83"/>
      <c r="M4" s="11"/>
    </row>
    <row r="5" spans="1:19" s="12" customFormat="1" ht="50.25" customHeight="1" x14ac:dyDescent="0.15">
      <c r="A5" s="84" t="s">
        <v>3</v>
      </c>
      <c r="B5" s="87" t="s">
        <v>4</v>
      </c>
      <c r="C5" s="87" t="s">
        <v>5</v>
      </c>
      <c r="D5" s="87"/>
      <c r="E5" s="87"/>
      <c r="F5" s="87"/>
      <c r="G5" s="90" t="s">
        <v>6</v>
      </c>
      <c r="H5" s="90"/>
      <c r="I5" s="87" t="s">
        <v>7</v>
      </c>
      <c r="J5" s="87"/>
      <c r="K5" s="90" t="s">
        <v>8</v>
      </c>
      <c r="L5" s="91"/>
      <c r="M5" s="20"/>
      <c r="N5" s="76"/>
      <c r="O5" s="76"/>
    </row>
    <row r="6" spans="1:19" s="12" customFormat="1" ht="50.25" customHeight="1" x14ac:dyDescent="0.15">
      <c r="A6" s="85"/>
      <c r="B6" s="88"/>
      <c r="C6" s="92" t="s">
        <v>9</v>
      </c>
      <c r="D6" s="92"/>
      <c r="E6" s="93" t="s">
        <v>15</v>
      </c>
      <c r="F6" s="93"/>
      <c r="G6" s="92" t="s">
        <v>15</v>
      </c>
      <c r="H6" s="92"/>
      <c r="I6" s="92" t="s">
        <v>15</v>
      </c>
      <c r="J6" s="92"/>
      <c r="K6" s="94" t="s">
        <v>10</v>
      </c>
      <c r="L6" s="95"/>
      <c r="M6" s="13"/>
      <c r="N6" s="76"/>
      <c r="O6" s="76"/>
    </row>
    <row r="7" spans="1:19" s="12" customFormat="1" ht="50.25" customHeight="1" x14ac:dyDescent="0.15">
      <c r="A7" s="85"/>
      <c r="B7" s="88"/>
      <c r="C7" s="92"/>
      <c r="D7" s="92"/>
      <c r="E7" s="93"/>
      <c r="F7" s="93"/>
      <c r="G7" s="92"/>
      <c r="H7" s="92"/>
      <c r="I7" s="92"/>
      <c r="J7" s="92"/>
      <c r="K7" s="94"/>
      <c r="L7" s="95"/>
      <c r="M7" s="20"/>
      <c r="N7" s="76"/>
      <c r="O7" s="76"/>
    </row>
    <row r="8" spans="1:19" s="12" customFormat="1" ht="50.25" customHeight="1" x14ac:dyDescent="0.15">
      <c r="A8" s="85"/>
      <c r="B8" s="88"/>
      <c r="C8" s="92"/>
      <c r="D8" s="92"/>
      <c r="E8" s="93"/>
      <c r="F8" s="93"/>
      <c r="G8" s="92"/>
      <c r="H8" s="92"/>
      <c r="I8" s="92"/>
      <c r="J8" s="92"/>
      <c r="K8" s="94"/>
      <c r="L8" s="95"/>
      <c r="M8" s="20"/>
      <c r="N8" s="20"/>
      <c r="O8" s="20"/>
    </row>
    <row r="9" spans="1:19" s="12" customFormat="1" ht="42.75" customHeight="1" x14ac:dyDescent="0.15">
      <c r="A9" s="86"/>
      <c r="B9" s="89"/>
      <c r="C9" s="43"/>
      <c r="D9" s="43"/>
      <c r="E9" s="43"/>
      <c r="F9" s="43"/>
      <c r="G9" s="77"/>
      <c r="H9" s="77"/>
      <c r="I9" s="78" t="s">
        <v>11</v>
      </c>
      <c r="J9" s="78"/>
      <c r="K9" s="79" t="s">
        <v>26</v>
      </c>
      <c r="L9" s="80"/>
      <c r="M9" s="20"/>
      <c r="N9" s="76"/>
      <c r="O9" s="76"/>
    </row>
    <row r="10" spans="1:19" s="12" customFormat="1" ht="66.75" customHeight="1" x14ac:dyDescent="0.15">
      <c r="A10" s="46" t="s">
        <v>32</v>
      </c>
      <c r="B10" s="47" t="s">
        <v>29</v>
      </c>
      <c r="C10" s="52">
        <f t="shared" ref="C10:C12" si="0">E10</f>
        <v>46086</v>
      </c>
      <c r="D10" s="53" t="str">
        <f t="shared" ref="D10:D12" si="1">TEXT(C10,"aaa")</f>
        <v>木</v>
      </c>
      <c r="E10" s="52">
        <f>I10-7</f>
        <v>46086</v>
      </c>
      <c r="F10" s="53" t="str">
        <f t="shared" ref="F10:F12" si="2">TEXT(E10,"aaa")</f>
        <v>木</v>
      </c>
      <c r="G10" s="52">
        <f t="shared" ref="G10:G12" si="3">I10-1</f>
        <v>46092</v>
      </c>
      <c r="H10" s="53" t="str">
        <f t="shared" ref="H10:H12" si="4">TEXT(G10,"aaa")</f>
        <v>水</v>
      </c>
      <c r="I10" s="52">
        <v>46093</v>
      </c>
      <c r="J10" s="53" t="str">
        <f t="shared" ref="J10:J12" si="5">TEXT(I10,"aaa")</f>
        <v>木</v>
      </c>
      <c r="K10" s="52">
        <f t="shared" ref="K10:K12" si="6">I10+42</f>
        <v>46135</v>
      </c>
      <c r="L10" s="54" t="str">
        <f t="shared" ref="L10:L12" si="7">TEXT(K10,"aaa")</f>
        <v>木</v>
      </c>
      <c r="M10" s="20"/>
      <c r="N10" s="20"/>
      <c r="O10" s="20"/>
    </row>
    <row r="11" spans="1:19" s="12" customFormat="1" ht="66.75" customHeight="1" x14ac:dyDescent="0.15">
      <c r="A11" s="48" t="s">
        <v>31</v>
      </c>
      <c r="B11" s="49" t="s">
        <v>30</v>
      </c>
      <c r="C11" s="24">
        <f t="shared" si="0"/>
        <v>46093</v>
      </c>
      <c r="D11" s="25" t="str">
        <f t="shared" si="1"/>
        <v>木</v>
      </c>
      <c r="E11" s="24">
        <f>I11-7</f>
        <v>46093</v>
      </c>
      <c r="F11" s="25" t="str">
        <f t="shared" si="2"/>
        <v>木</v>
      </c>
      <c r="G11" s="24">
        <f t="shared" si="3"/>
        <v>46099</v>
      </c>
      <c r="H11" s="25" t="str">
        <f t="shared" si="4"/>
        <v>水</v>
      </c>
      <c r="I11" s="24">
        <v>46100</v>
      </c>
      <c r="J11" s="25" t="str">
        <f t="shared" si="5"/>
        <v>木</v>
      </c>
      <c r="K11" s="24">
        <f t="shared" si="6"/>
        <v>46142</v>
      </c>
      <c r="L11" s="26" t="str">
        <f t="shared" si="7"/>
        <v>木</v>
      </c>
      <c r="M11" s="20"/>
      <c r="N11" s="20"/>
      <c r="O11" s="20"/>
    </row>
    <row r="12" spans="1:19" s="12" customFormat="1" ht="68.25" customHeight="1" x14ac:dyDescent="0.15">
      <c r="A12" s="48" t="s">
        <v>34</v>
      </c>
      <c r="B12" s="49" t="s">
        <v>33</v>
      </c>
      <c r="C12" s="55">
        <f t="shared" si="0"/>
        <v>46099</v>
      </c>
      <c r="D12" s="56" t="str">
        <f t="shared" si="1"/>
        <v>水</v>
      </c>
      <c r="E12" s="55">
        <v>46099</v>
      </c>
      <c r="F12" s="56" t="str">
        <f t="shared" si="2"/>
        <v>水</v>
      </c>
      <c r="G12" s="24">
        <f t="shared" si="3"/>
        <v>46106</v>
      </c>
      <c r="H12" s="25" t="str">
        <f t="shared" si="4"/>
        <v>水</v>
      </c>
      <c r="I12" s="24">
        <v>46107</v>
      </c>
      <c r="J12" s="25" t="str">
        <f t="shared" si="5"/>
        <v>木</v>
      </c>
      <c r="K12" s="24">
        <f t="shared" si="6"/>
        <v>46149</v>
      </c>
      <c r="L12" s="26" t="str">
        <f t="shared" si="7"/>
        <v>木</v>
      </c>
      <c r="M12" s="20"/>
      <c r="N12" s="20"/>
      <c r="O12" s="20"/>
    </row>
    <row r="13" spans="1:19" s="12" customFormat="1" ht="68.25" customHeight="1" x14ac:dyDescent="0.15">
      <c r="A13" s="48" t="s">
        <v>35</v>
      </c>
      <c r="B13" s="49" t="s">
        <v>36</v>
      </c>
      <c r="C13" s="24">
        <f t="shared" ref="C13:C14" si="8">E13</f>
        <v>46107</v>
      </c>
      <c r="D13" s="25" t="str">
        <f t="shared" ref="D13:D14" si="9">TEXT(C13,"aaa")</f>
        <v>木</v>
      </c>
      <c r="E13" s="24">
        <f>I13-7</f>
        <v>46107</v>
      </c>
      <c r="F13" s="25" t="str">
        <f t="shared" ref="F13:F14" si="10">TEXT(E13,"aaa")</f>
        <v>木</v>
      </c>
      <c r="G13" s="24">
        <f t="shared" ref="G13:G14" si="11">I13-1</f>
        <v>46113</v>
      </c>
      <c r="H13" s="25" t="str">
        <f t="shared" ref="H13:H14" si="12">TEXT(G13,"aaa")</f>
        <v>水</v>
      </c>
      <c r="I13" s="24">
        <v>46114</v>
      </c>
      <c r="J13" s="25" t="str">
        <f t="shared" ref="J13:J14" si="13">TEXT(I13,"aaa")</f>
        <v>木</v>
      </c>
      <c r="K13" s="24">
        <f t="shared" ref="K13:K14" si="14">I13+42</f>
        <v>46156</v>
      </c>
      <c r="L13" s="26" t="str">
        <f t="shared" ref="L13:L14" si="15">TEXT(K13,"aaa")</f>
        <v>木</v>
      </c>
      <c r="M13" s="45"/>
      <c r="N13" s="21"/>
      <c r="O13" s="21"/>
    </row>
    <row r="14" spans="1:19" s="12" customFormat="1" ht="68.25" customHeight="1" x14ac:dyDescent="0.15">
      <c r="A14" s="48" t="s">
        <v>37</v>
      </c>
      <c r="B14" s="49" t="s">
        <v>38</v>
      </c>
      <c r="C14" s="24">
        <f t="shared" si="8"/>
        <v>46114</v>
      </c>
      <c r="D14" s="25" t="str">
        <f t="shared" si="9"/>
        <v>木</v>
      </c>
      <c r="E14" s="24">
        <f>I14-7</f>
        <v>46114</v>
      </c>
      <c r="F14" s="25" t="str">
        <f t="shared" si="10"/>
        <v>木</v>
      </c>
      <c r="G14" s="24">
        <f t="shared" si="11"/>
        <v>46120</v>
      </c>
      <c r="H14" s="25" t="str">
        <f t="shared" si="12"/>
        <v>水</v>
      </c>
      <c r="I14" s="24">
        <v>46121</v>
      </c>
      <c r="J14" s="25" t="str">
        <f t="shared" si="13"/>
        <v>木</v>
      </c>
      <c r="K14" s="24">
        <f t="shared" si="14"/>
        <v>46163</v>
      </c>
      <c r="L14" s="26" t="str">
        <f t="shared" si="15"/>
        <v>木</v>
      </c>
      <c r="M14" s="44"/>
      <c r="N14" s="30"/>
      <c r="O14" s="30"/>
    </row>
    <row r="15" spans="1:19" s="12" customFormat="1" ht="68.25" customHeight="1" x14ac:dyDescent="0.15">
      <c r="A15" s="48" t="s">
        <v>39</v>
      </c>
      <c r="B15" s="49" t="s">
        <v>40</v>
      </c>
      <c r="C15" s="24">
        <f t="shared" ref="C15:C16" si="16">E15</f>
        <v>46121</v>
      </c>
      <c r="D15" s="25" t="str">
        <f t="shared" ref="D15:D16" si="17">TEXT(C15,"aaa")</f>
        <v>木</v>
      </c>
      <c r="E15" s="24">
        <f>I15-7</f>
        <v>46121</v>
      </c>
      <c r="F15" s="25" t="str">
        <f t="shared" ref="F15:F16" si="18">TEXT(E15,"aaa")</f>
        <v>木</v>
      </c>
      <c r="G15" s="24">
        <f t="shared" ref="G15:G16" si="19">I15-1</f>
        <v>46127</v>
      </c>
      <c r="H15" s="25" t="str">
        <f t="shared" ref="H15:H16" si="20">TEXT(G15,"aaa")</f>
        <v>水</v>
      </c>
      <c r="I15" s="24">
        <v>46128</v>
      </c>
      <c r="J15" s="25" t="str">
        <f t="shared" ref="J15:J16" si="21">TEXT(I15,"aaa")</f>
        <v>木</v>
      </c>
      <c r="K15" s="24">
        <f t="shared" ref="K15:K16" si="22">I15+42</f>
        <v>46170</v>
      </c>
      <c r="L15" s="26" t="str">
        <f t="shared" ref="L15:L16" si="23">TEXT(K15,"aaa")</f>
        <v>木</v>
      </c>
      <c r="M15" s="30"/>
      <c r="N15" s="30"/>
      <c r="O15" s="30"/>
    </row>
    <row r="16" spans="1:19" s="12" customFormat="1" ht="68.25" customHeight="1" x14ac:dyDescent="0.15">
      <c r="A16" s="48" t="s">
        <v>41</v>
      </c>
      <c r="B16" s="49" t="s">
        <v>42</v>
      </c>
      <c r="C16" s="24">
        <f t="shared" si="16"/>
        <v>46128</v>
      </c>
      <c r="D16" s="25" t="str">
        <f t="shared" si="17"/>
        <v>木</v>
      </c>
      <c r="E16" s="24">
        <f>I16-7</f>
        <v>46128</v>
      </c>
      <c r="F16" s="25" t="str">
        <f t="shared" si="18"/>
        <v>木</v>
      </c>
      <c r="G16" s="24">
        <f t="shared" si="19"/>
        <v>46134</v>
      </c>
      <c r="H16" s="25" t="str">
        <f t="shared" si="20"/>
        <v>水</v>
      </c>
      <c r="I16" s="24">
        <v>46135</v>
      </c>
      <c r="J16" s="25" t="str">
        <f t="shared" si="21"/>
        <v>木</v>
      </c>
      <c r="K16" s="24">
        <f t="shared" si="22"/>
        <v>46177</v>
      </c>
      <c r="L16" s="26" t="str">
        <f t="shared" si="23"/>
        <v>木</v>
      </c>
      <c r="M16" s="23"/>
      <c r="N16" s="23"/>
      <c r="O16" s="23"/>
    </row>
    <row r="17" spans="1:18" s="12" customFormat="1" ht="68.25" customHeight="1" x14ac:dyDescent="0.15">
      <c r="A17" s="50" t="s">
        <v>43</v>
      </c>
      <c r="B17" s="51" t="s">
        <v>44</v>
      </c>
      <c r="C17" s="27">
        <f t="shared" ref="C17" si="24">E17</f>
        <v>46135</v>
      </c>
      <c r="D17" s="28" t="str">
        <f t="shared" ref="D17" si="25">TEXT(C17,"aaa")</f>
        <v>木</v>
      </c>
      <c r="E17" s="27">
        <f>I17-7</f>
        <v>46135</v>
      </c>
      <c r="F17" s="28" t="str">
        <f t="shared" ref="F17" si="26">TEXT(E17,"aaa")</f>
        <v>木</v>
      </c>
      <c r="G17" s="27">
        <f t="shared" ref="G17" si="27">I17-1</f>
        <v>46141</v>
      </c>
      <c r="H17" s="28" t="str">
        <f t="shared" ref="H17" si="28">TEXT(G17,"aaa")</f>
        <v>水</v>
      </c>
      <c r="I17" s="27">
        <v>46142</v>
      </c>
      <c r="J17" s="28" t="str">
        <f t="shared" ref="J17" si="29">TEXT(I17,"aaa")</f>
        <v>木</v>
      </c>
      <c r="K17" s="27">
        <f t="shared" ref="K17" si="30">I17+42</f>
        <v>46184</v>
      </c>
      <c r="L17" s="29" t="str">
        <f t="shared" ref="L17" si="31">TEXT(K17,"aaa")</f>
        <v>木</v>
      </c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57" t="s">
        <v>13</v>
      </c>
      <c r="C23" s="58"/>
      <c r="D23" s="58"/>
      <c r="E23" s="58"/>
      <c r="F23" s="59"/>
      <c r="G23" s="57" t="s">
        <v>14</v>
      </c>
      <c r="H23" s="58"/>
      <c r="I23" s="58"/>
      <c r="J23" s="58"/>
      <c r="K23" s="58"/>
      <c r="L23" s="59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60" t="s">
        <v>27</v>
      </c>
      <c r="B24" s="62" t="s">
        <v>18</v>
      </c>
      <c r="C24" s="63"/>
      <c r="D24" s="63"/>
      <c r="E24" s="63"/>
      <c r="F24" s="64"/>
      <c r="G24" s="31" t="s">
        <v>19</v>
      </c>
      <c r="H24" s="32"/>
      <c r="I24" s="33"/>
      <c r="J24" s="32"/>
      <c r="K24" s="32"/>
      <c r="L24" s="34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61"/>
      <c r="B25" s="65"/>
      <c r="C25" s="66"/>
      <c r="D25" s="66"/>
      <c r="E25" s="66"/>
      <c r="F25" s="67"/>
      <c r="G25" s="35" t="s">
        <v>21</v>
      </c>
      <c r="H25" s="36"/>
      <c r="I25" s="37"/>
      <c r="J25" s="36"/>
      <c r="K25" s="36"/>
      <c r="L25" s="38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68" t="s">
        <v>28</v>
      </c>
      <c r="B26" s="70" t="s">
        <v>22</v>
      </c>
      <c r="C26" s="71"/>
      <c r="D26" s="71"/>
      <c r="E26" s="71"/>
      <c r="F26" s="72"/>
      <c r="G26" s="39" t="s">
        <v>23</v>
      </c>
      <c r="H26" s="40"/>
      <c r="I26" s="41"/>
      <c r="J26" s="40"/>
      <c r="K26" s="40"/>
      <c r="L26" s="42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69"/>
      <c r="B27" s="73"/>
      <c r="C27" s="74"/>
      <c r="D27" s="74"/>
      <c r="E27" s="74"/>
      <c r="F27" s="75"/>
      <c r="G27" s="35" t="s">
        <v>24</v>
      </c>
      <c r="H27" s="36"/>
      <c r="I27" s="37"/>
      <c r="J27" s="36"/>
      <c r="K27" s="36"/>
      <c r="L27" s="38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G9:H9"/>
    <mergeCell ref="I9:J9"/>
    <mergeCell ref="K9:L9"/>
    <mergeCell ref="N9:O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2024-10-02T00:49:32Z</cp:lastPrinted>
  <dcterms:created xsi:type="dcterms:W3CDTF">2016-08-29T09:32:41Z</dcterms:created>
  <dcterms:modified xsi:type="dcterms:W3CDTF">2026-03-02T04:09:07Z</dcterms:modified>
</cp:coreProperties>
</file>