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17CA6BE-C54C-4E6D-B59A-BD2588C1891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<sst xmlns="http://schemas.openxmlformats.org/spreadsheetml/2006/main" count="51" uniqueCount="51">
  <si>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</si>
  <si>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</si>
  <si>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</si>
  <si>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</si>
  <si>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</si>
  <si>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</si>
  <si>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</si>
  <si>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</si>
  <si>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</si>
  <si>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</si>
  <si>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</si>
  <si>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ONE HONG KONG</t>
  </si>
  <si>
    <t>087W</t>
  </si>
  <si>
    <t>ONE HARBOUR</t>
  </si>
  <si>
    <t>103W</t>
  </si>
  <si>
    <t>ONE HOUSTON</t>
  </si>
  <si>
    <t>062W</t>
  </si>
  <si>
    <t>Wed 4th Mar 2026/ 10:00:00 GMT-6</t>
  </si>
  <si>
    <t>Mon 23rd Mar 2026</t>
  </si>
  <si>
    <t>Wed 18th Mar 2026/ 10:00:00 GMT-6</t>
  </si>
  <si>
    <t>Mon 6th Apr 2026</t>
  </si>
  <si>
    <t xml:space="preserve">ONE HELSINKI </t>
  </si>
  <si>
    <t xml:space="preserve"> 064W</t>
  </si>
  <si>
    <t xml:space="preserve">NYK ORION </t>
  </si>
  <si>
    <t>081W</t>
  </si>
  <si>
    <t>Mon 13th Apr 2026</t>
  </si>
  <si>
    <t>Mon 20th Apr 2026</t>
  </si>
  <si>
    <t>Wed 25th Mar 2026/ 10:00:00 GMT-6</t>
  </si>
  <si>
    <t>Wed 1st Apr 2026/ 10:00:00 GMT-6</t>
  </si>
  <si>
    <t>Mon 4th May 2026</t>
  </si>
  <si>
    <t>Wed 15th Apr 2026/ 10:00:00 GMT-6</t>
  </si>
  <si>
    <t>Fri 13th Mar 2026/ 10:00:00 GMT-6</t>
  </si>
  <si>
    <t>Wed 8th Apr 2026/ 10:00:00 GMT-6</t>
  </si>
  <si>
    <t>Wed 22nd Apr 2026/ 10:00:00 GMT-6</t>
  </si>
  <si>
    <t>Wed 1st Apr 2026</t>
  </si>
  <si>
    <t>Mon 27th Apr 2026</t>
  </si>
  <si>
    <t>Mon 11th May 2026</t>
  </si>
  <si>
    <t>Thu 9th Apr 2026</t>
  </si>
  <si>
    <t>Sat 18th Apr 2026</t>
  </si>
  <si>
    <t>Thu 23rd Apr 2026</t>
  </si>
  <si>
    <t>Fri 1st May 2026</t>
  </si>
  <si>
    <t>Thu 7th May 2026</t>
  </si>
  <si>
    <t>Sat 16th May 2026</t>
  </si>
  <si>
    <t>Thu 21st May 2026</t>
  </si>
  <si>
    <t>Thu 28th May 2026</t>
  </si>
  <si>
    <t>ONE ORPHEUS</t>
    <phoneticPr fontId="2"/>
  </si>
  <si>
    <t>076W</t>
    <phoneticPr fontId="2"/>
  </si>
  <si>
    <t>ONE HAMBURG</t>
    <phoneticPr fontId="2"/>
  </si>
  <si>
    <t>084W</t>
    <phoneticPr fontId="2"/>
  </si>
  <si>
    <t>ONE OLYMPUS</t>
    <phoneticPr fontId="2"/>
  </si>
  <si>
    <t>080W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</si>
</sst>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177" fontId="21" fillId="0" borderId="21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224329</xdr:colOff>
      <xdr:row>209</xdr:row>
      <xdr:rowOff>50800</xdr:rowOff>
    </xdr:from>
    <xdr:to>
      <xdr:col>38</xdr:col>
      <xdr:colOff>489989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A13" sqref="A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10</v>
      </c>
      <c r="B1" s="20"/>
      <c r="C1" s="20"/>
      <c r="D1" s="20"/>
      <c r="E1" s="36"/>
      <c r="F1" s="48" t="s">
        <v>1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9</v>
      </c>
      <c r="D3" s="43"/>
      <c r="E3" s="34">
        <v>46084</v>
      </c>
      <c r="F3" s="35" t="s">
        <v>8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6</v>
      </c>
      <c r="C4" s="46" t="s">
        <v>2</v>
      </c>
      <c r="D4" s="30" t="s">
        <v>7</v>
      </c>
      <c r="E4" s="31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2" t="s">
        <v>3</v>
      </c>
      <c r="E5" s="33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21</v>
      </c>
      <c r="B6" s="22" t="s">
        <v>22</v>
      </c>
      <c r="C6" s="23" t="str">
        <f>TEXT(DATE(VALUE(RIGHT(SUBSTITUTE(J6,"/ 10:00:00 GMT-6",""), 4)), MONTH(1&amp;MID(J6, FIND(" ",J6, 5) + 1, 3)), VALUE(MID(J6, FIND(" ",J6, 1) + 1, IF(ISNUMBER(VALUE(MID(J6, 6, 1))), 2, 1)))), "MM/DD")</f>
        <v>03/04</v>
      </c>
      <c r="D6" s="23" t="str">
        <f>TEXT(DATE(VALUE(RIGHT(K6, 4)), MONTH(1&amp;MID(K6, FIND(" ", K6, 5) + 1, 3)), VALUE(MID(K6, FIND(" ", K6, 1) + 1, IF(ISNUMBER(VALUE(MID(K6, 6, 1))), 2, 1)))), "MM/DD")</f>
        <v>03/23</v>
      </c>
      <c r="E6" s="24" t="str">
        <f>TEXT(DATE(VALUE(RIGHT(L6, 4)), MONTH(1&amp;MID(L6, FIND(" ", L6, 5) + 1, 3)), VALUE(MID(L6, FIND(" ", L6, 1) + 1, IF(ISNUMBER(VALUE(MID(L6, 6, 1))), 2, 1)))), "MM/DD")</f>
        <v>04/09</v>
      </c>
      <c r="F6" s="17"/>
      <c r="J6" s="23" t="s">
        <v>17</v>
      </c>
      <c r="K6" s="23" t="s">
        <v>18</v>
      </c>
      <c r="L6" s="23" t="s">
        <v>37</v>
      </c>
      <c r="M6" s="10"/>
      <c r="N6" s="10"/>
    </row>
    <row r="7" spans="1:19" s="3" customFormat="1" ht="57" customHeight="1">
      <c r="A7" s="25" t="s">
        <v>11</v>
      </c>
      <c r="B7" s="26" t="s">
        <v>12</v>
      </c>
      <c r="C7" s="27" t="str">
        <f t="shared" ref="C7:C12" si="0">TEXT(DATE(VALUE(RIGHT(SUBSTITUTE(J7,"/ 10:00:00 GMT-6",""), 4)), MONTH(1&amp;MID(J7, FIND(" ",J7, 5) + 1, 3)), VALUE(MID(J7, FIND(" ",J7, 1) + 1, IF(ISNUMBER(VALUE(MID(J7, 6, 1))), 2, 1)))), "MM/DD")</f>
        <v>03/13</v>
      </c>
      <c r="D7" s="27" t="str">
        <f t="shared" ref="D7:E12" si="1">TEXT(DATE(VALUE(RIGHT(K7, 4)), MONTH(1&amp;MID(K7, FIND(" ", K7, 5) + 1, 3)), VALUE(MID(K7, FIND(" ", K7, 1) + 1, IF(ISNUMBER(VALUE(MID(K7, 6, 1))), 2, 1)))), "MM/DD")</f>
        <v>04/01</v>
      </c>
      <c r="E7" s="28" t="str">
        <f t="shared" si="1"/>
        <v>04/18</v>
      </c>
      <c r="F7" s="17"/>
      <c r="J7" s="27" t="s">
        <v>31</v>
      </c>
      <c r="K7" s="27" t="s">
        <v>34</v>
      </c>
      <c r="L7" s="27" t="s">
        <v>38</v>
      </c>
      <c r="M7" s="10"/>
      <c r="N7" s="10"/>
    </row>
    <row r="8" spans="1:19" s="3" customFormat="1" ht="57" customHeight="1">
      <c r="A8" s="25" t="s">
        <v>13</v>
      </c>
      <c r="B8" s="26" t="s">
        <v>14</v>
      </c>
      <c r="C8" s="27" t="str">
        <f t="shared" si="0"/>
        <v>03/18</v>
      </c>
      <c r="D8" s="27" t="str">
        <f t="shared" si="1"/>
        <v>04/06</v>
      </c>
      <c r="E8" s="28" t="str">
        <f t="shared" si="1"/>
        <v>04/23</v>
      </c>
      <c r="F8" s="17"/>
      <c r="J8" s="27" t="s">
        <v>19</v>
      </c>
      <c r="K8" s="27" t="s">
        <v>20</v>
      </c>
      <c r="L8" s="27" t="s">
        <v>39</v>
      </c>
      <c r="M8" s="10"/>
      <c r="N8" s="10"/>
    </row>
    <row r="9" spans="1:19" s="3" customFormat="1" ht="57" customHeight="1">
      <c r="A9" s="25" t="s">
        <v>15</v>
      </c>
      <c r="B9" s="26" t="s">
        <v>16</v>
      </c>
      <c r="C9" s="27" t="str">
        <f t="shared" si="0"/>
        <v>03/25</v>
      </c>
      <c r="D9" s="27" t="str">
        <f t="shared" si="1"/>
        <v>04/13</v>
      </c>
      <c r="E9" s="28" t="str">
        <f t="shared" si="1"/>
        <v>05/01</v>
      </c>
      <c r="F9" s="17"/>
      <c r="J9" s="27" t="s">
        <v>27</v>
      </c>
      <c r="K9" s="27" t="s">
        <v>25</v>
      </c>
      <c r="L9" s="27" t="s">
        <v>40</v>
      </c>
      <c r="M9" s="10"/>
      <c r="N9" s="10"/>
    </row>
    <row r="10" spans="1:19" s="3" customFormat="1" ht="57" customHeight="1">
      <c r="A10" s="25" t="s">
        <v>23</v>
      </c>
      <c r="B10" s="26" t="s">
        <v>24</v>
      </c>
      <c r="C10" s="27" t="str">
        <f t="shared" si="0"/>
        <v>04/01</v>
      </c>
      <c r="D10" s="27" t="str">
        <f t="shared" si="1"/>
        <v>04/20</v>
      </c>
      <c r="E10" s="28" t="str">
        <f t="shared" si="1"/>
        <v>05/07</v>
      </c>
      <c r="F10" s="17"/>
      <c r="J10" s="27" t="s">
        <v>28</v>
      </c>
      <c r="K10" s="27" t="s">
        <v>26</v>
      </c>
      <c r="L10" s="27" t="s">
        <v>41</v>
      </c>
      <c r="M10" s="10"/>
      <c r="N10" s="10"/>
    </row>
    <row r="11" spans="1:19" s="3" customFormat="1" ht="57" customHeight="1">
      <c r="A11" s="37" t="s">
        <v>45</v>
      </c>
      <c r="B11" s="38" t="s">
        <v>46</v>
      </c>
      <c r="C11" s="27" t="str">
        <f t="shared" si="0"/>
        <v>04/08</v>
      </c>
      <c r="D11" s="27" t="str">
        <f t="shared" si="1"/>
        <v>04/27</v>
      </c>
      <c r="E11" s="28" t="str">
        <f t="shared" si="1"/>
        <v>05/16</v>
      </c>
      <c r="F11" s="17"/>
      <c r="J11" s="27" t="s">
        <v>32</v>
      </c>
      <c r="K11" s="27" t="s">
        <v>35</v>
      </c>
      <c r="L11" s="27" t="s">
        <v>42</v>
      </c>
      <c r="M11" s="10"/>
      <c r="N11" s="10"/>
    </row>
    <row r="12" spans="1:19" s="3" customFormat="1" ht="57" customHeight="1">
      <c r="A12" s="25" t="s">
        <v>47</v>
      </c>
      <c r="B12" s="26" t="s">
        <v>48</v>
      </c>
      <c r="C12" s="27" t="str">
        <f t="shared" si="0"/>
        <v>04/15</v>
      </c>
      <c r="D12" s="27" t="str">
        <f t="shared" si="1"/>
        <v>05/04</v>
      </c>
      <c r="E12" s="28" t="str">
        <f t="shared" si="1"/>
        <v>05/21</v>
      </c>
      <c r="F12" s="17"/>
      <c r="J12" s="27" t="s">
        <v>30</v>
      </c>
      <c r="K12" s="27" t="s">
        <v>29</v>
      </c>
      <c r="L12" s="27" t="s">
        <v>43</v>
      </c>
      <c r="M12" s="10"/>
      <c r="N12" s="10"/>
    </row>
    <row r="13" spans="1:19" s="3" customFormat="1" ht="57" customHeight="1" thickBot="1">
      <c r="A13" s="49" t="s">
        <v>49</v>
      </c>
      <c r="B13" s="50" t="s">
        <v>50</v>
      </c>
      <c r="C13" s="51" t="str">
        <f t="shared" ref="C13" si="2">TEXT(DATE(VALUE(RIGHT(SUBSTITUTE(J13,"/ 10:00:00 GMT-6",""), 4)), MONTH(1&amp;MID(J13, FIND(" ",J13, 5) + 1, 3)), VALUE(MID(J13, FIND(" ",J13, 1) + 1, IF(ISNUMBER(VALUE(MID(J13, 6, 1))), 2, 1)))), "MM/DD")</f>
        <v>04/22</v>
      </c>
      <c r="D13" s="51" t="str">
        <f t="shared" ref="D13" si="3">TEXT(DATE(VALUE(RIGHT(K13, 4)), MONTH(1&amp;MID(K13, FIND(" ", K13, 5) + 1, 3)), VALUE(MID(K13, FIND(" ", K13, 1) + 1, IF(ISNUMBER(VALUE(MID(K13, 6, 1))), 2, 1)))), "MM/DD")</f>
        <v>05/11</v>
      </c>
      <c r="E13" s="52" t="str">
        <f t="shared" ref="E13" si="4">TEXT(DATE(VALUE(RIGHT(L13, 4)), MONTH(1&amp;MID(L13, FIND(" ", L13, 5) + 1, 3)), VALUE(MID(L13, FIND(" ", L13, 1) + 1, IF(ISNUMBER(VALUE(MID(L13, 6, 1))), 2, 1)))), "MM/DD")</f>
        <v>05/28</v>
      </c>
      <c r="F13" s="17"/>
      <c r="J13" s="17" t="s">
        <v>33</v>
      </c>
      <c r="K13" s="17" t="s">
        <v>36</v>
      </c>
      <c r="L13" s="17" t="s">
        <v>44</v>
      </c>
      <c r="M13" s="10"/>
      <c r="N13" s="10"/>
    </row>
    <row r="14" spans="1:19" s="3" customFormat="1" ht="57" customHeight="1">
      <c r="A14" s="39"/>
      <c r="B14" s="40"/>
      <c r="C14" s="41"/>
      <c r="D14" s="41"/>
      <c r="E14" s="41"/>
      <c r="F14" s="1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2026-02-17T03:07:07Z</cp:lastPrinted>
  <dcterms:created xsi:type="dcterms:W3CDTF">2016-03-18T07:26:58Z</dcterms:created>
  <dcterms:modified xsi:type="dcterms:W3CDTF">2026-03-03T08:03:24Z</dcterms:modified>
</cp:coreProperties>
</file>