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E66AD318-696E-4447-96AF-85027D2811E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7" l="1"/>
  <c r="B8" i="7"/>
  <c r="B9" i="7"/>
  <c r="B10" i="7"/>
  <c r="B11" i="7"/>
  <c r="B12" i="7"/>
  <c r="B13" i="7"/>
  <c r="B6" i="7"/>
  <c r="A7" i="7"/>
  <c r="A8" i="7"/>
  <c r="A9" i="7"/>
  <c r="A10" i="7"/>
  <c r="A11" i="7"/>
  <c r="A12" i="7"/>
  <c r="A13" i="7"/>
  <c r="A6" i="7"/>
  <c r="N11" i="7"/>
  <c r="O11" i="7"/>
  <c r="N12" i="7"/>
  <c r="O12" i="7"/>
  <c r="N13" i="7"/>
  <c r="O13" i="7"/>
  <c r="N14" i="7"/>
  <c r="O14" i="7"/>
  <c r="O10" i="7"/>
  <c r="N10" i="7"/>
  <c r="O9" i="7"/>
  <c r="N9" i="7"/>
  <c r="O8" i="7"/>
  <c r="N8" i="7"/>
  <c r="O7" i="7"/>
  <c r="N7" i="7"/>
  <c r="O6" i="7"/>
  <c r="N6" i="7"/>
  <c r="C13" i="7" l="1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6" i="7"/>
</calcChain>
</file>

<file path=xl/sharedStrings.xml><?xml version="1.0" encoding="utf-8"?>
<sst xmlns="http://schemas.openxmlformats.org/spreadsheetml/2006/main" count="45" uniqueCount="39">
  <si>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</si>
  <si>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</si>
  <si>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</si>
  <si>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</si>
  <si>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</si>
  <si>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</si>
  <si>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</si>
  <si>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CHI</t>
    <phoneticPr fontId="2"/>
  </si>
  <si>
    <t>　        　　　IMPORT SCHEDULE ‐ ORIGIN : Chicago</t>
    <phoneticPr fontId="2"/>
  </si>
  <si>
    <t>S</t>
    <phoneticPr fontId="2"/>
  </si>
  <si>
    <t>Mon 20th Apr 2026</t>
  </si>
  <si>
    <t>Mon 27th Apr 2026</t>
  </si>
  <si>
    <t>Wed 1st Apr 2026/ 10:00:00 GMT-6</t>
  </si>
  <si>
    <t>Mon 4th May 2026</t>
  </si>
  <si>
    <t>Wed 8th Apr 2026/ 10:00:00 GMT-6</t>
  </si>
  <si>
    <t>Mon 11th May 2026</t>
  </si>
  <si>
    <t>Wed 15th Apr 2026/ 10:00:00 GMT-6</t>
  </si>
  <si>
    <t>Mon 18th May 2026</t>
  </si>
  <si>
    <t>Wed 25th Mar 2026/ 10:00:00 GMT-6</t>
  </si>
  <si>
    <t>Wed 22nd Apr 2026/ 10:00:00 GMT-6</t>
  </si>
  <si>
    <t>Wed 29th Apr 2026/ 10:00:00 GMT-6</t>
  </si>
  <si>
    <t>Wed 20th May 2026</t>
  </si>
  <si>
    <t>Tue 28th Apr 2026</t>
  </si>
  <si>
    <t>Mon 25th May 2026</t>
  </si>
  <si>
    <t>Wed 3rd Jun 2026</t>
  </si>
  <si>
    <t>TBA/TBA 1</t>
  </si>
  <si>
    <t>TBA/TBA 2</t>
  </si>
  <si>
    <t>Tue 14th Apr 2026</t>
  </si>
  <si>
    <t>ONE HOUSTON/062W</t>
  </si>
  <si>
    <t>NYK ORION/081W</t>
  </si>
  <si>
    <t>ONE ORPHEUS/076W</t>
  </si>
  <si>
    <t>ONE HAMBURG/084W</t>
  </si>
  <si>
    <t>ONE OLYMPUS/080W</t>
  </si>
  <si>
    <t>NYK VENUS/083W</t>
  </si>
  <si>
    <t>Mon 1st Jun 2026</t>
  </si>
  <si>
    <t>Wed 6th May 2026/ 10:00:00 GMT-6</t>
  </si>
  <si>
    <t>Mon 8th Jun 2026</t>
  </si>
  <si>
    <t>Wed 13th May 2026/ 10:00:00 GMT-6</t>
  </si>
  <si>
    <t>Mon 15th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</si>
</sst>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178" fontId="21" fillId="0" borderId="5" xfId="0" applyNumberFormat="1" applyFont="1" applyBorder="1" applyAlignment="1">
      <alignment horizontal="center" vertical="center" wrapText="1"/>
    </xf>
    <xf numFmtId="178" fontId="21" fillId="0" borderId="6" xfId="0" applyNumberFormat="1" applyFont="1" applyBorder="1" applyAlignment="1">
      <alignment horizontal="center" vertical="center" wrapText="1"/>
    </xf>
    <xf numFmtId="178" fontId="21" fillId="0" borderId="8" xfId="0" applyNumberFormat="1" applyFont="1" applyBorder="1" applyAlignment="1">
      <alignment horizontal="center" vertical="center" wrapText="1"/>
    </xf>
    <xf numFmtId="178" fontId="21" fillId="0" borderId="9" xfId="0" applyNumberFormat="1" applyFont="1" applyBorder="1" applyAlignment="1">
      <alignment horizontal="center" vertical="center" wrapText="1"/>
    </xf>
    <xf numFmtId="178" fontId="21" fillId="0" borderId="11" xfId="0" applyNumberFormat="1" applyFont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78" fontId="21" fillId="0" borderId="0" xfId="0" applyNumberFormat="1" applyFont="1" applyBorder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3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FB8F768-C548-4806-94C0-BCD572A06FDB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Chicago, USA</a:t>
          </a: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309564</xdr:colOff>
      <xdr:row>14</xdr:row>
      <xdr:rowOff>362902</xdr:rowOff>
    </xdr:from>
    <xdr:to>
      <xdr:col>7</xdr:col>
      <xdr:colOff>214313</xdr:colOff>
      <xdr:row>17</xdr:row>
      <xdr:rowOff>380998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4" y="11221402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37</xdr:col>
      <xdr:colOff>605329</xdr:colOff>
      <xdr:row>213</xdr:row>
      <xdr:rowOff>26987</xdr:rowOff>
    </xdr:from>
    <xdr:to>
      <xdr:col>50</xdr:col>
      <xdr:colOff>180427</xdr:colOff>
      <xdr:row>259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Q34"/>
  <sheetViews>
    <sheetView tabSelected="1" view="pageBreakPreview" zoomScale="40" zoomScaleNormal="25" zoomScaleSheetLayoutView="40" zoomScalePageLayoutView="10" workbookViewId="0">
      <selection activeCell="G13" sqref="G13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3" customWidth="1"/>
    <col min="6" max="6" width="30.125" style="13" customWidth="1"/>
    <col min="7" max="7" width="7.625" customWidth="1"/>
    <col min="8" max="8" width="8.875" customWidth="1"/>
    <col min="9" max="13" width="34.875" hidden="1" customWidth="1"/>
    <col min="14" max="14" width="13.375" hidden="1" customWidth="1"/>
    <col min="15" max="15" width="15.875" hidden="1" customWidth="1"/>
  </cols>
  <sheetData>
    <row r="1" spans="1:17" s="2" customFormat="1" ht="106.15" customHeight="1">
      <c r="A1" s="18" t="s">
        <v>8</v>
      </c>
      <c r="B1" s="19"/>
      <c r="C1" s="19"/>
      <c r="D1" s="19"/>
      <c r="E1" s="20"/>
      <c r="F1" s="41" t="s">
        <v>4</v>
      </c>
      <c r="G1" s="41"/>
      <c r="H1" s="19"/>
      <c r="I1" s="1"/>
      <c r="M1" s="4"/>
      <c r="N1" s="4"/>
      <c r="O1" s="4"/>
      <c r="P1" s="4"/>
      <c r="Q1" s="4"/>
    </row>
    <row r="2" spans="1:17" s="7" customFormat="1" ht="48.75" customHeight="1">
      <c r="A2" s="5"/>
      <c r="B2" s="5"/>
      <c r="C2" s="5"/>
      <c r="D2" s="5"/>
      <c r="E2" s="12"/>
      <c r="F2" s="12"/>
      <c r="G2" s="5"/>
      <c r="H2" s="5"/>
      <c r="I2" s="5"/>
      <c r="J2" s="2"/>
      <c r="K2" s="2"/>
      <c r="L2" s="2"/>
      <c r="M2" s="5"/>
      <c r="N2" s="5"/>
      <c r="O2" s="5"/>
      <c r="P2" s="5"/>
      <c r="Q2" s="6"/>
    </row>
    <row r="3" spans="1:17" s="2" customFormat="1" ht="72" customHeight="1" thickBot="1">
      <c r="A3" s="8"/>
      <c r="B3" s="9"/>
      <c r="C3" s="9"/>
      <c r="D3" s="9"/>
      <c r="E3" s="28">
        <v>46100</v>
      </c>
      <c r="F3" s="14" t="s">
        <v>9</v>
      </c>
      <c r="G3" s="14"/>
      <c r="I3" s="9"/>
      <c r="J3" s="3"/>
      <c r="K3" s="3"/>
      <c r="L3" s="3"/>
    </row>
    <row r="4" spans="1:17" s="2" customFormat="1" ht="87" customHeight="1">
      <c r="A4" s="42" t="s">
        <v>0</v>
      </c>
      <c r="B4" s="44" t="s">
        <v>5</v>
      </c>
      <c r="C4" s="44" t="s">
        <v>1</v>
      </c>
      <c r="D4" s="31" t="s">
        <v>7</v>
      </c>
      <c r="E4" s="32" t="s">
        <v>6</v>
      </c>
      <c r="F4" s="23"/>
      <c r="G4" s="16"/>
      <c r="J4" s="3"/>
      <c r="K4" s="3"/>
      <c r="L4" s="3"/>
    </row>
    <row r="5" spans="1:17" s="2" customFormat="1" ht="38.25" customHeight="1" thickBot="1">
      <c r="A5" s="43"/>
      <c r="B5" s="45"/>
      <c r="C5" s="45"/>
      <c r="D5" s="33" t="s">
        <v>2</v>
      </c>
      <c r="E5" s="34" t="s">
        <v>3</v>
      </c>
      <c r="F5" s="17"/>
      <c r="G5" s="16"/>
      <c r="J5" s="3"/>
      <c r="K5" s="3"/>
      <c r="L5" s="3"/>
    </row>
    <row r="6" spans="1:17" s="3" customFormat="1" ht="57" customHeight="1" thickBot="1">
      <c r="A6" s="29" t="str">
        <f>N6</f>
        <v>ONE HOUSTON</v>
      </c>
      <c r="B6" s="30" t="str">
        <f>O6</f>
        <v>062W</v>
      </c>
      <c r="C6" s="35" t="str">
        <f>TEXT(DATE(VALUE(RIGHT(SUBSTITUTE(J6,"/ 10:00:00 GMT-6",""), 4)), MONTH(1&amp;MID(J6, FIND(" ",J6, 5) + 1, 3)), VALUE(MID(J6, FIND(" ",J6, 1) + 1, IF(ISNUMBER(VALUE(MID(J6, 6, 1))), 2, 1)))), "MM/DD")</f>
        <v>03/25</v>
      </c>
      <c r="D6" s="35" t="str">
        <f t="shared" ref="D6:E13" si="0">TEXT(DATE(VALUE(RIGHT(SUBSTITUTE(K6,"/ 10:00:00 GMT-6",""), 4)), MONTH(1&amp;MID(K6, FIND(" ",K6, 5) + 1, 3)), VALUE(MID(K6, FIND(" ",K6, 1) + 1, IF(ISNUMBER(VALUE(MID(K6, 6, 1))), 2, 1)))), "MM/DD")</f>
        <v>04/14</v>
      </c>
      <c r="E6" s="36" t="str">
        <f t="shared" si="0"/>
        <v>04/28</v>
      </c>
      <c r="F6" s="22"/>
      <c r="G6" s="15"/>
      <c r="J6" s="49" t="s">
        <v>18</v>
      </c>
      <c r="K6" s="49" t="s">
        <v>27</v>
      </c>
      <c r="L6" s="49" t="s">
        <v>22</v>
      </c>
      <c r="M6" s="48" t="s">
        <v>28</v>
      </c>
      <c r="N6" s="46" t="str">
        <f>LEFT(M6,FIND("/",M6)-1)</f>
        <v>ONE HOUSTON</v>
      </c>
      <c r="O6" s="46" t="str">
        <f>MID(M6,FIND("/",M6)+1,LEN(M6)-FIND("/",M6))</f>
        <v>062W</v>
      </c>
    </row>
    <row r="7" spans="1:17" s="3" customFormat="1" ht="57" customHeight="1" thickBot="1">
      <c r="A7" s="24" t="str">
        <f t="shared" ref="A7:A14" si="1">N7</f>
        <v>NYK ORION</v>
      </c>
      <c r="B7" s="25" t="str">
        <f t="shared" ref="B7:B14" si="2">O7</f>
        <v>081W</v>
      </c>
      <c r="C7" s="37" t="str">
        <f t="shared" ref="C7:C12" si="3">TEXT(DATE(VALUE(RIGHT(SUBSTITUTE(J7,"/ 10:00:00 GMT-6",""), 4)), MONTH(1&amp;MID(J7, FIND(" ",J7, 5) + 1, 3)), VALUE(MID(J7, FIND(" ",J7, 1) + 1, IF(ISNUMBER(VALUE(MID(J7, 6, 1))), 2, 1)))), "MM/DD")</f>
        <v>04/01</v>
      </c>
      <c r="D7" s="37" t="str">
        <f t="shared" si="0"/>
        <v>04/20</v>
      </c>
      <c r="E7" s="38" t="str">
        <f t="shared" si="0"/>
        <v>05/04</v>
      </c>
      <c r="F7" s="22"/>
      <c r="G7" s="15"/>
      <c r="J7" s="49" t="s">
        <v>12</v>
      </c>
      <c r="K7" s="49" t="s">
        <v>10</v>
      </c>
      <c r="L7" s="49" t="s">
        <v>13</v>
      </c>
      <c r="M7" s="48" t="s">
        <v>29</v>
      </c>
      <c r="N7" s="46" t="str">
        <f t="shared" ref="N7:N10" si="4">LEFT(M7,FIND("/",M7)-1)</f>
        <v>NYK ORION</v>
      </c>
      <c r="O7" s="46" t="str">
        <f t="shared" ref="O7:O10" si="5">MID(M7,FIND("/",M7)+1,LEN(M7)-FIND("/",M7))</f>
        <v>081W</v>
      </c>
    </row>
    <row r="8" spans="1:17" s="3" customFormat="1" ht="57" customHeight="1" thickBot="1">
      <c r="A8" s="24" t="str">
        <f t="shared" si="1"/>
        <v>ONE ORPHEUS</v>
      </c>
      <c r="B8" s="25" t="str">
        <f t="shared" si="2"/>
        <v>076W</v>
      </c>
      <c r="C8" s="37" t="str">
        <f t="shared" si="3"/>
        <v>04/08</v>
      </c>
      <c r="D8" s="37" t="str">
        <f t="shared" si="0"/>
        <v>04/27</v>
      </c>
      <c r="E8" s="38" t="str">
        <f t="shared" si="0"/>
        <v>05/11</v>
      </c>
      <c r="F8" s="22"/>
      <c r="G8" s="15"/>
      <c r="J8" s="49" t="s">
        <v>14</v>
      </c>
      <c r="K8" s="49" t="s">
        <v>11</v>
      </c>
      <c r="L8" s="49" t="s">
        <v>15</v>
      </c>
      <c r="M8" s="48" t="s">
        <v>30</v>
      </c>
      <c r="N8" s="46" t="str">
        <f t="shared" si="4"/>
        <v>ONE ORPHEUS</v>
      </c>
      <c r="O8" s="46" t="str">
        <f t="shared" si="5"/>
        <v>076W</v>
      </c>
    </row>
    <row r="9" spans="1:17" s="3" customFormat="1" ht="57" customHeight="1" thickBot="1">
      <c r="A9" s="24" t="str">
        <f t="shared" si="1"/>
        <v>ONE HAMBURG</v>
      </c>
      <c r="B9" s="25" t="str">
        <f t="shared" si="2"/>
        <v>084W</v>
      </c>
      <c r="C9" s="37" t="str">
        <f t="shared" si="3"/>
        <v>04/15</v>
      </c>
      <c r="D9" s="37" t="str">
        <f t="shared" si="0"/>
        <v>05/04</v>
      </c>
      <c r="E9" s="38" t="str">
        <f t="shared" si="0"/>
        <v>05/18</v>
      </c>
      <c r="F9" s="22"/>
      <c r="G9" s="15"/>
      <c r="J9" s="49" t="s">
        <v>16</v>
      </c>
      <c r="K9" s="49" t="s">
        <v>13</v>
      </c>
      <c r="L9" s="49" t="s">
        <v>17</v>
      </c>
      <c r="M9" s="48" t="s">
        <v>31</v>
      </c>
      <c r="N9" s="46" t="str">
        <f t="shared" si="4"/>
        <v>ONE HAMBURG</v>
      </c>
      <c r="O9" s="46" t="str">
        <f t="shared" si="5"/>
        <v>084W</v>
      </c>
    </row>
    <row r="10" spans="1:17" s="3" customFormat="1" ht="57" customHeight="1" thickBot="1">
      <c r="A10" s="24" t="str">
        <f t="shared" si="1"/>
        <v>ONE OLYMPUS</v>
      </c>
      <c r="B10" s="25" t="str">
        <f t="shared" si="2"/>
        <v>080W</v>
      </c>
      <c r="C10" s="37" t="str">
        <f t="shared" si="3"/>
        <v>04/22</v>
      </c>
      <c r="D10" s="37" t="str">
        <f t="shared" si="0"/>
        <v>05/11</v>
      </c>
      <c r="E10" s="38" t="str">
        <f t="shared" si="0"/>
        <v>05/25</v>
      </c>
      <c r="F10" s="22"/>
      <c r="G10" s="15"/>
      <c r="J10" s="49" t="s">
        <v>19</v>
      </c>
      <c r="K10" s="49" t="s">
        <v>15</v>
      </c>
      <c r="L10" s="49" t="s">
        <v>23</v>
      </c>
      <c r="M10" s="48" t="s">
        <v>32</v>
      </c>
      <c r="N10" s="46" t="str">
        <f t="shared" si="4"/>
        <v>ONE OLYMPUS</v>
      </c>
      <c r="O10" s="46" t="str">
        <f t="shared" si="5"/>
        <v>080W</v>
      </c>
    </row>
    <row r="11" spans="1:17" s="3" customFormat="1" ht="57" customHeight="1" thickBot="1">
      <c r="A11" s="24" t="str">
        <f t="shared" si="1"/>
        <v>NYK VENUS</v>
      </c>
      <c r="B11" s="25" t="str">
        <f t="shared" si="2"/>
        <v>083W</v>
      </c>
      <c r="C11" s="37" t="str">
        <f t="shared" si="3"/>
        <v>04/29</v>
      </c>
      <c r="D11" s="37" t="str">
        <f t="shared" si="0"/>
        <v>05/18</v>
      </c>
      <c r="E11" s="38" t="str">
        <f t="shared" si="0"/>
        <v>06/01</v>
      </c>
      <c r="F11" s="22"/>
      <c r="G11" s="15"/>
      <c r="J11" s="49" t="s">
        <v>20</v>
      </c>
      <c r="K11" s="49" t="s">
        <v>17</v>
      </c>
      <c r="L11" s="49" t="s">
        <v>34</v>
      </c>
      <c r="M11" s="48" t="s">
        <v>33</v>
      </c>
      <c r="N11" s="46" t="str">
        <f t="shared" ref="N11:N14" si="6">LEFT(M11,FIND("/",M11)-1)</f>
        <v>NYK VENUS</v>
      </c>
      <c r="O11" s="46" t="str">
        <f t="shared" ref="O11:O14" si="7">MID(M11,FIND("/",M11)+1,LEN(M11)-FIND("/",M11))</f>
        <v>083W</v>
      </c>
    </row>
    <row r="12" spans="1:17" s="3" customFormat="1" ht="57" customHeight="1" thickBot="1">
      <c r="A12" s="24" t="str">
        <f t="shared" si="1"/>
        <v>TBA</v>
      </c>
      <c r="B12" s="25" t="str">
        <f t="shared" si="2"/>
        <v>TBA 1</v>
      </c>
      <c r="C12" s="37" t="str">
        <f t="shared" si="3"/>
        <v>05/06</v>
      </c>
      <c r="D12" s="37" t="str">
        <f t="shared" si="0"/>
        <v>05/25</v>
      </c>
      <c r="E12" s="38" t="str">
        <f t="shared" si="0"/>
        <v>06/08</v>
      </c>
      <c r="F12" s="22"/>
      <c r="G12" s="15"/>
      <c r="J12" s="49" t="s">
        <v>35</v>
      </c>
      <c r="K12" s="49" t="s">
        <v>23</v>
      </c>
      <c r="L12" s="49" t="s">
        <v>36</v>
      </c>
      <c r="M12" s="48" t="s">
        <v>25</v>
      </c>
      <c r="N12" s="46" t="str">
        <f t="shared" si="6"/>
        <v>TBA</v>
      </c>
      <c r="O12" s="46" t="str">
        <f t="shared" si="7"/>
        <v>TBA 1</v>
      </c>
    </row>
    <row r="13" spans="1:17" s="3" customFormat="1" ht="57" customHeight="1" thickBot="1">
      <c r="A13" s="26" t="str">
        <f t="shared" si="1"/>
        <v>TBA</v>
      </c>
      <c r="B13" s="27" t="str">
        <f t="shared" si="2"/>
        <v>TBA 2</v>
      </c>
      <c r="C13" s="39" t="str">
        <f>TEXT(DATE(VALUE(RIGHT(SUBSTITUTE(J13,"/ 10:00:00 GMT-6",""), 4)), MONTH(1&amp;MID(J13, FIND(" ",J13, 5) + 1, 3)), VALUE(MID(J13, FIND(" ",J13, 1) + 1, IF(ISNUMBER(VALUE(MID(J13, 6, 1))), 2, 1)))), "MM/DD")</f>
        <v>05/13</v>
      </c>
      <c r="D13" s="39" t="str">
        <f t="shared" si="0"/>
        <v>06/01</v>
      </c>
      <c r="E13" s="40" t="str">
        <f t="shared" si="0"/>
        <v>06/15</v>
      </c>
      <c r="F13" s="22"/>
      <c r="G13" s="15"/>
      <c r="J13" s="49" t="s">
        <v>37</v>
      </c>
      <c r="K13" s="49" t="s">
        <v>34</v>
      </c>
      <c r="L13" s="49" t="s">
        <v>38</v>
      </c>
      <c r="M13" s="48" t="s">
        <v>26</v>
      </c>
      <c r="N13" s="46" t="str">
        <f t="shared" si="6"/>
        <v>TBA</v>
      </c>
      <c r="O13" s="46" t="str">
        <f t="shared" si="7"/>
        <v>TBA 2</v>
      </c>
    </row>
    <row r="14" spans="1:17" s="3" customFormat="1" ht="57" customHeight="1">
      <c r="A14" s="21"/>
      <c r="B14" s="15"/>
      <c r="C14" s="47"/>
      <c r="D14" s="47"/>
      <c r="E14" s="47"/>
      <c r="F14" s="22"/>
      <c r="G14" s="15"/>
      <c r="J14" s="35" t="s">
        <v>20</v>
      </c>
      <c r="K14" s="35" t="s">
        <v>21</v>
      </c>
      <c r="L14" s="35" t="s">
        <v>24</v>
      </c>
      <c r="N14" s="46" t="e">
        <f t="shared" si="6"/>
        <v>#VALUE!</v>
      </c>
      <c r="O14" s="46" t="e">
        <f t="shared" si="7"/>
        <v>#VALUE!</v>
      </c>
    </row>
    <row r="15" spans="1:17" s="3" customFormat="1" ht="57" customHeight="1">
      <c r="A15" s="21"/>
      <c r="B15" s="15"/>
      <c r="C15" s="22"/>
      <c r="D15" s="22"/>
      <c r="E15" s="22"/>
      <c r="F15" s="22"/>
      <c r="G15" s="15"/>
      <c r="J15" s="10"/>
      <c r="K15" s="10"/>
      <c r="L15" s="10"/>
    </row>
    <row r="16" spans="1:17" s="3" customFormat="1" ht="57" customHeight="1">
      <c r="A16" s="21"/>
      <c r="B16" s="15"/>
      <c r="C16" s="22"/>
      <c r="D16" s="22"/>
      <c r="E16" s="22"/>
      <c r="F16" s="22"/>
      <c r="G16" s="15"/>
      <c r="J16" s="10"/>
      <c r="K16" s="10"/>
      <c r="L16" s="10"/>
    </row>
    <row r="17" spans="1:12" s="3" customFormat="1" ht="57" customHeight="1">
      <c r="G17" s="15"/>
      <c r="J17" s="10"/>
      <c r="K17" s="10"/>
      <c r="L17" s="10"/>
    </row>
    <row r="18" spans="1:12" s="3" customFormat="1" ht="57" customHeight="1">
      <c r="G18" s="15"/>
      <c r="J18" s="10"/>
      <c r="K18" s="10"/>
      <c r="L18" s="10"/>
    </row>
    <row r="19" spans="1:12" s="3" customFormat="1" ht="57" customHeight="1">
      <c r="G19" s="15"/>
      <c r="J19" s="10"/>
      <c r="K19" s="10"/>
      <c r="L19" s="10"/>
    </row>
    <row r="20" spans="1:12" s="10" customFormat="1" ht="57" customHeight="1">
      <c r="G20" s="15"/>
    </row>
    <row r="21" spans="1:12" s="10" customFormat="1" ht="57" customHeight="1">
      <c r="G21" s="15"/>
    </row>
    <row r="22" spans="1:12" s="10" customFormat="1" ht="57" customHeight="1">
      <c r="A22" s="15"/>
      <c r="B22" s="15"/>
      <c r="C22" s="15"/>
      <c r="D22" s="15"/>
      <c r="E22" s="15"/>
      <c r="F22" s="15"/>
      <c r="G22" s="15"/>
    </row>
    <row r="23" spans="1:12" s="10" customFormat="1" ht="57" customHeight="1">
      <c r="A23" s="15"/>
      <c r="B23" s="15"/>
      <c r="C23" s="15"/>
      <c r="D23" s="15"/>
      <c r="E23" s="15"/>
      <c r="F23" s="15"/>
      <c r="G23" s="15"/>
    </row>
    <row r="24" spans="1:12" s="10" customFormat="1" ht="57" customHeight="1">
      <c r="A24" s="15"/>
      <c r="B24" s="15"/>
      <c r="C24" s="15"/>
      <c r="D24" s="15"/>
      <c r="E24" s="15"/>
      <c r="F24" s="15"/>
      <c r="G24" s="15"/>
    </row>
    <row r="25" spans="1:12" s="10" customFormat="1" ht="57" customHeight="1">
      <c r="A25" s="15"/>
      <c r="B25" s="15"/>
      <c r="C25" s="15"/>
      <c r="D25" s="15"/>
      <c r="E25" s="15"/>
      <c r="F25" s="15"/>
      <c r="G25" s="15"/>
    </row>
    <row r="26" spans="1:12" s="10" customFormat="1" ht="57" customHeight="1"/>
    <row r="27" spans="1:12" s="3" customFormat="1" ht="57" customHeight="1">
      <c r="A27" s="15"/>
      <c r="B27" s="15"/>
      <c r="C27" s="15"/>
      <c r="D27" s="15"/>
      <c r="E27" s="15"/>
      <c r="F27" s="15"/>
      <c r="G27" s="15"/>
      <c r="H27" s="10"/>
    </row>
    <row r="28" spans="1:12" s="3" customFormat="1" ht="57" customHeight="1">
      <c r="A28" s="15"/>
      <c r="B28" s="15"/>
      <c r="C28" s="15"/>
      <c r="D28" s="15"/>
      <c r="E28" s="15"/>
      <c r="F28" s="15"/>
      <c r="G28" s="15"/>
      <c r="H28" s="10"/>
    </row>
    <row r="29" spans="1:12" s="3" customFormat="1" ht="57" customHeight="1">
      <c r="A29" s="15"/>
      <c r="B29" s="15"/>
      <c r="C29" s="15"/>
      <c r="D29" s="15"/>
      <c r="E29" s="15"/>
      <c r="F29" s="15"/>
      <c r="G29" s="15"/>
      <c r="H29" s="10"/>
    </row>
    <row r="30" spans="1:12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2" s="3" customFormat="1" ht="57" customHeight="1">
      <c r="A31" s="15"/>
      <c r="B31" s="15"/>
      <c r="C31" s="15"/>
      <c r="D31" s="15"/>
      <c r="E31" s="15"/>
      <c r="F31" s="15"/>
      <c r="G31" s="10"/>
      <c r="H31" s="10"/>
    </row>
    <row r="32" spans="1:12" s="3" customFormat="1" ht="57" customHeight="1">
      <c r="A32" s="11"/>
      <c r="B32" s="10"/>
      <c r="C32" s="10"/>
      <c r="D32" s="10"/>
      <c r="E32" s="10"/>
      <c r="F32" s="10"/>
    </row>
    <row r="33" spans="1:6" ht="16.5">
      <c r="A33" s="11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2026-03-19T02:12:46Z</cp:lastPrinted>
  <dcterms:created xsi:type="dcterms:W3CDTF">2016-03-18T07:26:58Z</dcterms:created>
  <dcterms:modified xsi:type="dcterms:W3CDTF">2026-03-19T02:13:02Z</dcterms:modified>
</cp:coreProperties>
</file>