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FF47DB2-C35F-4E4E-94A9-9333FB2CD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ニューデリー!$A$1:$T$64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8" i="1" l="1"/>
  <c r="M48" i="1" s="1"/>
  <c r="N48" i="1" s="1"/>
  <c r="J48" i="1"/>
  <c r="G48" i="1"/>
  <c r="E48" i="1" s="1"/>
  <c r="K47" i="1"/>
  <c r="M47" i="1" s="1"/>
  <c r="N47" i="1" s="1"/>
  <c r="J47" i="1"/>
  <c r="G47" i="1"/>
  <c r="H47" i="1" s="1"/>
  <c r="F47" i="1"/>
  <c r="C47" i="1"/>
  <c r="D47" i="1" s="1"/>
  <c r="K46" i="1"/>
  <c r="M46" i="1" s="1"/>
  <c r="N46" i="1" s="1"/>
  <c r="J46" i="1"/>
  <c r="G46" i="1"/>
  <c r="H46" i="1" s="1"/>
  <c r="K45" i="1"/>
  <c r="M45" i="1" s="1"/>
  <c r="N45" i="1" s="1"/>
  <c r="J45" i="1"/>
  <c r="G45" i="1"/>
  <c r="H45" i="1" s="1"/>
  <c r="E46" i="1" l="1"/>
  <c r="F46" i="1" s="1"/>
  <c r="L46" i="1"/>
  <c r="E45" i="1"/>
  <c r="C46" i="1"/>
  <c r="D46" i="1" s="1"/>
  <c r="F48" i="1"/>
  <c r="C48" i="1"/>
  <c r="D48" i="1" s="1"/>
  <c r="L45" i="1"/>
  <c r="H48" i="1"/>
  <c r="L48" i="1"/>
  <c r="L47" i="1"/>
  <c r="F45" i="1" l="1"/>
  <c r="C45" i="1"/>
  <c r="D45" i="1" s="1"/>
  <c r="K13" i="2"/>
  <c r="K14" i="2"/>
  <c r="K12" i="2"/>
  <c r="L12" i="2" s="1"/>
  <c r="G14" i="2"/>
  <c r="E14" i="2" s="1"/>
  <c r="G13" i="2"/>
  <c r="G12" i="2"/>
  <c r="H12" i="2" s="1"/>
  <c r="M49" i="2"/>
  <c r="N49" i="2" s="1"/>
  <c r="M50" i="2"/>
  <c r="K49" i="2"/>
  <c r="K50" i="2"/>
  <c r="K48" i="2"/>
  <c r="M48" i="2" s="1"/>
  <c r="N48" i="2" s="1"/>
  <c r="G50" i="2"/>
  <c r="H50" i="2" s="1"/>
  <c r="G49" i="2"/>
  <c r="H49" i="2" s="1"/>
  <c r="G48" i="2"/>
  <c r="H48" i="2" s="1"/>
  <c r="L50" i="2"/>
  <c r="J50" i="2"/>
  <c r="J49" i="2"/>
  <c r="J48" i="2"/>
  <c r="L14" i="2"/>
  <c r="J14" i="2"/>
  <c r="H14" i="2"/>
  <c r="L13" i="2"/>
  <c r="J13" i="2"/>
  <c r="H13" i="2"/>
  <c r="J12" i="2"/>
  <c r="C14" i="2" l="1"/>
  <c r="D14" i="2" s="1"/>
  <c r="E50" i="2"/>
  <c r="C50" i="2" s="1"/>
  <c r="E48" i="2"/>
  <c r="F14" i="2"/>
  <c r="E12" i="2"/>
  <c r="D50" i="2"/>
  <c r="F50" i="2"/>
  <c r="E49" i="2"/>
  <c r="N50" i="2"/>
  <c r="L49" i="2"/>
  <c r="L48" i="2"/>
  <c r="E13" i="2"/>
  <c r="C13" i="2" s="1"/>
  <c r="C49" i="2" l="1"/>
  <c r="D49" i="2" s="1"/>
  <c r="C12" i="2"/>
  <c r="D12" i="2" s="1"/>
  <c r="F48" i="2"/>
  <c r="C48" i="2"/>
  <c r="D48" i="2" s="1"/>
  <c r="F49" i="2"/>
  <c r="F12" i="2"/>
  <c r="F13" i="2"/>
  <c r="D13" i="2"/>
</calcChain>
</file>

<file path=xl/sharedStrings.xml><?xml version="1.0" encoding="utf-8"?>
<sst xmlns="http://schemas.openxmlformats.org/spreadsheetml/2006/main" count="182" uniqueCount="74">
  <si>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</si>
  <si>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</si>
  <si>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</si>
  <si>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</si>
  <si>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</si>
  <si>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</si>
  <si>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</si>
  <si>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</si>
  <si>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</si>
  <si>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</si>
  <si>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</si>
  <si>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</si>
  <si>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</si>
  <si>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</si>
  <si>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</si>
  <si>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</si>
  <si>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</si>
  <si>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</si>
  <si>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</si>
  <si>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</si>
  <si>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</si>
  <si>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</si>
  <si>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</si>
  <si>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</si>
  <si>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</si>
  <si>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</si>
  <si>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</si>
  <si>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</si>
  <si>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</si>
  <si>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</si>
  <si>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</si>
  <si>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</si>
  <si>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</si>
  <si>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</si>
  <si>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</si>
  <si>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</si>
  <si>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</si>
  <si>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</si>
  <si>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</si>
  <si>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</si>
  <si>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</si>
  <si>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</si>
  <si>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</si>
  <si>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</si>
  <si>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</si>
  <si>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</si>
  <si>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</si>
  <si>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</si>
  <si>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</si>
  <si>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</si>
  <si>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</si>
  <si>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</si>
  <si>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</si>
  <si>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</si>
  <si>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088W</t>
    <phoneticPr fontId="3"/>
  </si>
  <si>
    <t>072W</t>
    <phoneticPr fontId="3"/>
  </si>
  <si>
    <t>085W</t>
    <phoneticPr fontId="3"/>
  </si>
  <si>
    <t>NYK VIRGO</t>
    <phoneticPr fontId="3"/>
  </si>
  <si>
    <t>NYK VEGA</t>
    <phoneticPr fontId="3"/>
  </si>
  <si>
    <t>★ONE ALTAIR</t>
    <phoneticPr fontId="3"/>
  </si>
  <si>
    <t>水</t>
  </si>
  <si>
    <t>木</t>
  </si>
  <si>
    <t>日</t>
  </si>
  <si>
    <t>月</t>
  </si>
  <si>
    <t>土</t>
  </si>
  <si>
    <t>088W</t>
  </si>
  <si>
    <t>NYK VIRGO</t>
  </si>
  <si>
    <t>★ONE ALTAIR</t>
  </si>
  <si>
    <t>072W</t>
  </si>
  <si>
    <t>火</t>
  </si>
  <si>
    <t>NYK VEGA</t>
  </si>
  <si>
    <t>085W</t>
  </si>
  <si>
    <t>053W</t>
  </si>
  <si>
    <t>※HYUNDAI MARS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</si>
</sst>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</cellStyleXfs>
  <cellXfs count="15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180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</cellXfs>
  <cellStyles count="13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3" xfId="12" xr:uid="{CF58DA66-2FBD-43A8-A785-836E677478DE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285752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381000</xdr:colOff>
      <xdr:row>48</xdr:row>
      <xdr:rowOff>214313</xdr:rowOff>
    </xdr:from>
    <xdr:to>
      <xdr:col>19</xdr:col>
      <xdr:colOff>652458</xdr:colOff>
      <xdr:row>63</xdr:row>
      <xdr:rowOff>309565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9883438" y="27336751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638183</xdr:colOff>
      <xdr:row>16</xdr:row>
      <xdr:rowOff>23813</xdr:rowOff>
    </xdr:from>
    <xdr:ext cx="4267191" cy="190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38183" y="10453688"/>
          <a:ext cx="4267191" cy="190499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1000125</xdr:colOff>
      <xdr:row>18</xdr:row>
      <xdr:rowOff>95250</xdr:rowOff>
    </xdr:from>
    <xdr:to>
      <xdr:col>14</xdr:col>
      <xdr:colOff>166687</xdr:colOff>
      <xdr:row>23</xdr:row>
      <xdr:rowOff>619123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9572625" y="10525125"/>
          <a:ext cx="10096500" cy="3619498"/>
          <a:chOff x="29147532" y="942480"/>
          <a:chExt cx="9302750" cy="6006270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0110714" y="2466251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1166812</xdr:colOff>
      <xdr:row>3</xdr:row>
      <xdr:rowOff>500063</xdr:rowOff>
    </xdr:from>
    <xdr:to>
      <xdr:col>18</xdr:col>
      <xdr:colOff>1099279</xdr:colOff>
      <xdr:row>13</xdr:row>
      <xdr:rowOff>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12187" y="245268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101</xdr:row>
      <xdr:rowOff>47625</xdr:rowOff>
    </xdr:from>
    <xdr:to>
      <xdr:col>19</xdr:col>
      <xdr:colOff>42862</xdr:colOff>
      <xdr:row>155</xdr:row>
      <xdr:rowOff>125123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34</xdr:row>
      <xdr:rowOff>1</xdr:rowOff>
    </xdr:from>
    <xdr:to>
      <xdr:col>2</xdr:col>
      <xdr:colOff>1071562</xdr:colOff>
      <xdr:row>36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571503</xdr:colOff>
      <xdr:row>52</xdr:row>
      <xdr:rowOff>214314</xdr:rowOff>
    </xdr:from>
    <xdr:to>
      <xdr:col>12</xdr:col>
      <xdr:colOff>476251</xdr:colOff>
      <xdr:row>57</xdr:row>
      <xdr:rowOff>500061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096128" y="29813252"/>
          <a:ext cx="10834686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53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34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38</xdr:row>
      <xdr:rowOff>119063</xdr:rowOff>
    </xdr:from>
    <xdr:to>
      <xdr:col>18</xdr:col>
      <xdr:colOff>1170718</xdr:colOff>
      <xdr:row>47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213</xdr:row>
      <xdr:rowOff>119062</xdr:rowOff>
    </xdr:from>
    <xdr:to>
      <xdr:col>19</xdr:col>
      <xdr:colOff>495299</xdr:colOff>
      <xdr:row>268</xdr:row>
      <xdr:rowOff>29872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7"/>
  <sheetViews>
    <sheetView tabSelected="1" view="pageBreakPreview" zoomScale="40" zoomScaleNormal="40" zoomScaleSheetLayoutView="40" zoomScalePageLayoutView="40" workbookViewId="0">
      <selection activeCell="M13" sqref="M13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4" t="s">
        <v>15</v>
      </c>
      <c r="P1" s="144"/>
      <c r="Q1" s="144"/>
      <c r="R1" s="144"/>
      <c r="S1" s="144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46083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29"/>
      <c r="J6" s="129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9" t="s">
        <v>8</v>
      </c>
      <c r="B7" s="122" t="s">
        <v>2</v>
      </c>
      <c r="C7" s="122" t="s">
        <v>3</v>
      </c>
      <c r="D7" s="122"/>
      <c r="E7" s="122"/>
      <c r="F7" s="122"/>
      <c r="G7" s="122" t="s">
        <v>12</v>
      </c>
      <c r="H7" s="122"/>
      <c r="I7" s="122" t="s">
        <v>13</v>
      </c>
      <c r="J7" s="122"/>
      <c r="K7" s="125" t="s">
        <v>4</v>
      </c>
      <c r="L7" s="126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20"/>
      <c r="B8" s="123"/>
      <c r="C8" s="140" t="s">
        <v>45</v>
      </c>
      <c r="D8" s="140"/>
      <c r="E8" s="140" t="s">
        <v>46</v>
      </c>
      <c r="F8" s="140"/>
      <c r="G8" s="140" t="s">
        <v>47</v>
      </c>
      <c r="H8" s="140"/>
      <c r="I8" s="140" t="s">
        <v>46</v>
      </c>
      <c r="J8" s="140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0"/>
      <c r="B9" s="123"/>
      <c r="C9" s="140"/>
      <c r="D9" s="140"/>
      <c r="E9" s="140"/>
      <c r="F9" s="140"/>
      <c r="G9" s="140"/>
      <c r="H9" s="140"/>
      <c r="I9" s="140"/>
      <c r="J9" s="140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0"/>
      <c r="B10" s="123"/>
      <c r="C10" s="140"/>
      <c r="D10" s="140"/>
      <c r="E10" s="140"/>
      <c r="F10" s="140"/>
      <c r="G10" s="140"/>
      <c r="H10" s="140"/>
      <c r="I10" s="140"/>
      <c r="J10" s="140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1"/>
      <c r="B11" s="124"/>
      <c r="C11" s="50"/>
      <c r="D11" s="50"/>
      <c r="E11" s="50"/>
      <c r="F11" s="50"/>
      <c r="G11" s="94"/>
      <c r="H11" s="94"/>
      <c r="I11" s="113" t="s">
        <v>14</v>
      </c>
      <c r="J11" s="113"/>
      <c r="K11" s="114" t="s">
        <v>53</v>
      </c>
      <c r="L11" s="115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73</v>
      </c>
      <c r="B12" s="96" t="s">
        <v>72</v>
      </c>
      <c r="C12" s="55">
        <v>46085</v>
      </c>
      <c r="D12" s="56" t="s">
        <v>60</v>
      </c>
      <c r="E12" s="55">
        <v>46086</v>
      </c>
      <c r="F12" s="56" t="s">
        <v>61</v>
      </c>
      <c r="G12" s="55">
        <v>46089</v>
      </c>
      <c r="H12" s="56" t="s">
        <v>62</v>
      </c>
      <c r="I12" s="55">
        <v>46090</v>
      </c>
      <c r="J12" s="55" t="s">
        <v>63</v>
      </c>
      <c r="K12" s="56">
        <v>46116</v>
      </c>
      <c r="L12" s="57" t="s">
        <v>64</v>
      </c>
      <c r="M12" s="31"/>
      <c r="N12" s="33"/>
      <c r="O12" s="32"/>
    </row>
    <row r="13" spans="1:21" s="16" customFormat="1" ht="48.75" customHeight="1">
      <c r="A13" s="97" t="s">
        <v>66</v>
      </c>
      <c r="B13" s="98" t="s">
        <v>65</v>
      </c>
      <c r="C13" s="38">
        <v>46092</v>
      </c>
      <c r="D13" s="39" t="s">
        <v>60</v>
      </c>
      <c r="E13" s="38">
        <v>46093</v>
      </c>
      <c r="F13" s="39" t="s">
        <v>61</v>
      </c>
      <c r="G13" s="38">
        <v>46096</v>
      </c>
      <c r="H13" s="39" t="s">
        <v>62</v>
      </c>
      <c r="I13" s="38">
        <v>46097</v>
      </c>
      <c r="J13" s="38" t="s">
        <v>63</v>
      </c>
      <c r="K13" s="39">
        <v>46123</v>
      </c>
      <c r="L13" s="41" t="s">
        <v>64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7" t="s">
        <v>67</v>
      </c>
      <c r="B14" s="98" t="s">
        <v>68</v>
      </c>
      <c r="C14" s="100">
        <v>46098</v>
      </c>
      <c r="D14" s="101" t="s">
        <v>69</v>
      </c>
      <c r="E14" s="100">
        <v>46099</v>
      </c>
      <c r="F14" s="101" t="s">
        <v>60</v>
      </c>
      <c r="G14" s="38">
        <v>46103</v>
      </c>
      <c r="H14" s="39" t="s">
        <v>62</v>
      </c>
      <c r="I14" s="38">
        <v>46104</v>
      </c>
      <c r="J14" s="38" t="s">
        <v>63</v>
      </c>
      <c r="K14" s="39">
        <v>46130</v>
      </c>
      <c r="L14" s="41" t="s">
        <v>64</v>
      </c>
      <c r="M14" s="31"/>
      <c r="N14" s="33"/>
      <c r="O14" s="32"/>
    </row>
    <row r="15" spans="1:21" s="17" customFormat="1" ht="48.75" customHeight="1">
      <c r="A15" s="75" t="s">
        <v>70</v>
      </c>
      <c r="B15" s="76" t="s">
        <v>71</v>
      </c>
      <c r="C15" s="44">
        <v>46106</v>
      </c>
      <c r="D15" s="45" t="s">
        <v>60</v>
      </c>
      <c r="E15" s="44">
        <v>46107</v>
      </c>
      <c r="F15" s="45" t="s">
        <v>61</v>
      </c>
      <c r="G15" s="44">
        <v>46110</v>
      </c>
      <c r="H15" s="45" t="s">
        <v>62</v>
      </c>
      <c r="I15" s="44">
        <v>46111</v>
      </c>
      <c r="J15" s="44" t="s">
        <v>63</v>
      </c>
      <c r="K15" s="45">
        <v>46137</v>
      </c>
      <c r="L15" s="46" t="s">
        <v>64</v>
      </c>
      <c r="M15" s="31"/>
      <c r="N15" s="33"/>
      <c r="O15" s="32"/>
    </row>
    <row r="16" spans="1:21" s="16" customFormat="1" ht="48.75" customHeight="1">
      <c r="A16" s="93"/>
      <c r="B16" s="93"/>
      <c r="C16" s="70"/>
      <c r="D16" s="71"/>
      <c r="E16" s="70"/>
      <c r="F16" s="71"/>
      <c r="G16" s="33"/>
      <c r="H16" s="31"/>
      <c r="I16" s="33"/>
      <c r="J16" s="33"/>
      <c r="K16" s="31"/>
      <c r="L16" s="33"/>
      <c r="M16" s="31"/>
      <c r="N16" s="33"/>
      <c r="O16" s="32"/>
      <c r="P16" s="17"/>
      <c r="Q16" s="17"/>
      <c r="R16" s="17"/>
      <c r="S16" s="17"/>
      <c r="T16" s="17"/>
    </row>
    <row r="17" spans="1:20" s="16" customFormat="1" ht="48.75" customHeight="1">
      <c r="A17" s="93"/>
      <c r="B17" s="93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20" s="16" customFormat="1" ht="48.75" customHeight="1">
      <c r="A18" s="93"/>
      <c r="B18" s="93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20" s="16" customFormat="1" ht="48.75" customHeight="1">
      <c r="M19" s="31"/>
      <c r="N19" s="33"/>
      <c r="O19" s="32"/>
    </row>
    <row r="20" spans="1:20" s="16" customFormat="1" ht="48.75" customHeight="1"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A22" s="130" t="s">
        <v>20</v>
      </c>
      <c r="B22" s="130"/>
      <c r="C22" s="130"/>
      <c r="D22" s="130"/>
      <c r="E22" s="130"/>
      <c r="F22" s="130"/>
      <c r="G22" s="33"/>
      <c r="H22" s="31"/>
      <c r="I22" s="33"/>
      <c r="J22" s="33"/>
      <c r="K22" s="31"/>
      <c r="L22" s="33"/>
      <c r="M22" s="31"/>
      <c r="N22" s="33"/>
      <c r="O22" s="32"/>
    </row>
    <row r="23" spans="1:20" s="16" customFormat="1" ht="48.75" customHeight="1">
      <c r="A23" s="131"/>
      <c r="B23" s="131"/>
      <c r="C23" s="131"/>
      <c r="D23" s="131"/>
      <c r="E23" s="131"/>
      <c r="F23" s="131"/>
      <c r="G23" s="31"/>
      <c r="H23" s="31"/>
      <c r="I23" s="31"/>
      <c r="J23" s="31"/>
      <c r="K23" s="31"/>
      <c r="L23" s="31"/>
      <c r="M23" s="33"/>
      <c r="N23" s="31"/>
      <c r="O23" s="32"/>
    </row>
    <row r="24" spans="1:20" s="16" customFormat="1" ht="48.75" customHeight="1" thickBot="1">
      <c r="A24" s="20" t="s">
        <v>5</v>
      </c>
      <c r="B24" s="116" t="s">
        <v>6</v>
      </c>
      <c r="C24" s="117"/>
      <c r="D24" s="117"/>
      <c r="E24" s="117"/>
      <c r="F24" s="118"/>
      <c r="G24" s="116" t="s">
        <v>7</v>
      </c>
      <c r="H24" s="117"/>
      <c r="I24" s="117"/>
      <c r="J24" s="117"/>
      <c r="K24" s="117"/>
      <c r="L24" s="117"/>
      <c r="M24" s="117"/>
      <c r="N24" s="118"/>
      <c r="O24"/>
      <c r="P24" s="14"/>
      <c r="Q24" s="19"/>
      <c r="R24" s="14"/>
      <c r="S24" s="14"/>
      <c r="T24" s="14"/>
    </row>
    <row r="25" spans="1:20" s="14" customFormat="1" ht="37.5" customHeight="1" thickTop="1">
      <c r="A25" s="132" t="s">
        <v>50</v>
      </c>
      <c r="B25" s="134" t="s">
        <v>33</v>
      </c>
      <c r="C25" s="135"/>
      <c r="D25" s="135"/>
      <c r="E25" s="135"/>
      <c r="F25" s="136"/>
      <c r="G25" s="77" t="s">
        <v>34</v>
      </c>
      <c r="H25" s="78"/>
      <c r="I25" s="79"/>
      <c r="J25" s="80"/>
      <c r="K25" s="80"/>
      <c r="L25" s="80"/>
      <c r="M25" s="78"/>
      <c r="N25" s="81" t="s">
        <v>35</v>
      </c>
      <c r="O25" s="18"/>
      <c r="Q25" s="19"/>
    </row>
    <row r="26" spans="1:20" s="14" customFormat="1" ht="37.5" customHeight="1">
      <c r="A26" s="133"/>
      <c r="B26" s="137"/>
      <c r="C26" s="138"/>
      <c r="D26" s="138"/>
      <c r="E26" s="138"/>
      <c r="F26" s="139"/>
      <c r="G26" s="82" t="s">
        <v>36</v>
      </c>
      <c r="H26" s="83"/>
      <c r="I26" s="84"/>
      <c r="J26" s="85"/>
      <c r="K26" s="85"/>
      <c r="L26" s="85"/>
      <c r="M26" s="83"/>
      <c r="N26" s="86"/>
      <c r="O26" s="18"/>
      <c r="Q26" s="19"/>
    </row>
    <row r="27" spans="1:20" s="14" customFormat="1" ht="51" customHeight="1">
      <c r="A27" s="102" t="s">
        <v>49</v>
      </c>
      <c r="B27" s="102" t="s">
        <v>37</v>
      </c>
      <c r="C27" s="142"/>
      <c r="D27" s="142"/>
      <c r="E27" s="142"/>
      <c r="F27" s="142"/>
      <c r="G27" s="110" t="s">
        <v>38</v>
      </c>
      <c r="H27" s="111"/>
      <c r="I27" s="111"/>
      <c r="J27" s="111"/>
      <c r="K27" s="111"/>
      <c r="L27" s="87" t="s">
        <v>39</v>
      </c>
      <c r="M27" s="88"/>
      <c r="N27" s="89"/>
      <c r="O27"/>
      <c r="Q27" s="19"/>
    </row>
    <row r="28" spans="1:20" s="14" customFormat="1" ht="46.5" customHeight="1">
      <c r="A28" s="141"/>
      <c r="B28" s="143"/>
      <c r="C28" s="143"/>
      <c r="D28" s="143"/>
      <c r="E28" s="143"/>
      <c r="F28" s="143"/>
      <c r="G28" s="90" t="s">
        <v>40</v>
      </c>
      <c r="H28" s="91"/>
      <c r="I28" s="91"/>
      <c r="J28" s="91"/>
      <c r="K28" s="91"/>
      <c r="L28" s="91"/>
      <c r="M28" s="91"/>
      <c r="N28" s="92"/>
      <c r="O28"/>
      <c r="P28"/>
      <c r="Q28"/>
      <c r="R28"/>
      <c r="S28"/>
      <c r="T28"/>
    </row>
    <row r="29" spans="1:20" ht="46.5" customHeight="1"/>
    <row r="30" spans="1:20" ht="46.5" customHeight="1"/>
    <row r="31" spans="1:20" ht="46.5" customHeight="1"/>
    <row r="32" spans="1:20" ht="68.25" customHeight="1">
      <c r="A32" s="1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44" t="s">
        <v>15</v>
      </c>
      <c r="P32" s="144"/>
      <c r="Q32" s="144"/>
      <c r="R32" s="144"/>
      <c r="S32" s="144"/>
      <c r="T32" s="3"/>
    </row>
    <row r="33" spans="1:21" s="4" customFormat="1" ht="8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6" spans="1:21" ht="72" customHeight="1">
      <c r="Q36" s="9" t="s">
        <v>1</v>
      </c>
      <c r="R36" s="63">
        <v>46083</v>
      </c>
      <c r="S36" s="36" t="s">
        <v>30</v>
      </c>
    </row>
    <row r="39" spans="1:21" ht="37.5">
      <c r="A39" s="66" t="s">
        <v>0</v>
      </c>
      <c r="B39" s="8"/>
      <c r="C39" s="8"/>
      <c r="D39" s="8"/>
      <c r="E39" s="8"/>
      <c r="F39" s="8"/>
      <c r="G39" s="8"/>
      <c r="H39" s="9"/>
      <c r="I39" s="129"/>
      <c r="J39" s="129"/>
      <c r="K39" s="10"/>
      <c r="L39" s="10"/>
      <c r="M39" s="8"/>
      <c r="N39" s="9"/>
      <c r="O39" s="63"/>
      <c r="P39" s="11"/>
      <c r="Q39" s="11"/>
      <c r="R39" s="11"/>
      <c r="S39" s="11"/>
      <c r="T39" s="12"/>
    </row>
    <row r="40" spans="1:21" s="10" customFormat="1" ht="51.75" customHeight="1">
      <c r="A40" s="119" t="s">
        <v>8</v>
      </c>
      <c r="B40" s="122" t="s">
        <v>2</v>
      </c>
      <c r="C40" s="122" t="s">
        <v>3</v>
      </c>
      <c r="D40" s="122"/>
      <c r="E40" s="122"/>
      <c r="F40" s="122"/>
      <c r="G40" s="122" t="s">
        <v>12</v>
      </c>
      <c r="H40" s="122"/>
      <c r="I40" s="122" t="s">
        <v>13</v>
      </c>
      <c r="J40" s="122"/>
      <c r="K40" s="125" t="s">
        <v>4</v>
      </c>
      <c r="L40" s="125"/>
      <c r="M40" s="125" t="s">
        <v>4</v>
      </c>
      <c r="N40" s="126"/>
      <c r="O40" s="64"/>
      <c r="P40" s="13"/>
      <c r="Q40" s="13"/>
      <c r="R40" s="13"/>
      <c r="S40" s="13"/>
      <c r="T40" s="14"/>
      <c r="U40" s="11"/>
    </row>
    <row r="41" spans="1:21" s="14" customFormat="1" ht="37.5" customHeight="1">
      <c r="A41" s="120"/>
      <c r="B41" s="123"/>
      <c r="C41" s="140" t="s">
        <v>29</v>
      </c>
      <c r="D41" s="140"/>
      <c r="E41" s="140" t="s">
        <v>9</v>
      </c>
      <c r="F41" s="140"/>
      <c r="G41" s="140" t="s">
        <v>9</v>
      </c>
      <c r="H41" s="140"/>
      <c r="I41" s="140" t="s">
        <v>9</v>
      </c>
      <c r="J41" s="140"/>
      <c r="K41" s="127" t="s">
        <v>22</v>
      </c>
      <c r="L41" s="127"/>
      <c r="M41" s="127" t="s">
        <v>11</v>
      </c>
      <c r="N41" s="128"/>
      <c r="O41" s="112"/>
      <c r="P41" s="13"/>
      <c r="Q41" s="13"/>
      <c r="R41" s="13"/>
      <c r="S41" s="13"/>
    </row>
    <row r="42" spans="1:21" s="14" customFormat="1" ht="37.5" customHeight="1">
      <c r="A42" s="120"/>
      <c r="B42" s="123"/>
      <c r="C42" s="140"/>
      <c r="D42" s="140"/>
      <c r="E42" s="140"/>
      <c r="F42" s="140"/>
      <c r="G42" s="140"/>
      <c r="H42" s="140"/>
      <c r="I42" s="140"/>
      <c r="J42" s="140"/>
      <c r="K42" s="127"/>
      <c r="L42" s="127"/>
      <c r="M42" s="127"/>
      <c r="N42" s="128"/>
      <c r="O42" s="112"/>
      <c r="P42" s="13"/>
      <c r="Q42" s="13"/>
      <c r="R42" s="13"/>
      <c r="S42" s="13"/>
    </row>
    <row r="43" spans="1:21" s="14" customFormat="1" ht="37.5" customHeight="1">
      <c r="A43" s="120"/>
      <c r="B43" s="123"/>
      <c r="C43" s="140"/>
      <c r="D43" s="140"/>
      <c r="E43" s="140"/>
      <c r="F43" s="140"/>
      <c r="G43" s="140"/>
      <c r="H43" s="140"/>
      <c r="I43" s="140"/>
      <c r="J43" s="140"/>
      <c r="K43" s="127"/>
      <c r="L43" s="127"/>
      <c r="M43" s="127"/>
      <c r="N43" s="128"/>
      <c r="O43" s="112"/>
      <c r="P43" s="13"/>
      <c r="Q43" s="13"/>
      <c r="R43" s="13"/>
      <c r="S43" s="13"/>
    </row>
    <row r="44" spans="1:21" s="14" customFormat="1" ht="37.5" customHeight="1">
      <c r="A44" s="121"/>
      <c r="B44" s="124"/>
      <c r="C44" s="50"/>
      <c r="D44" s="50"/>
      <c r="E44" s="50"/>
      <c r="F44" s="50"/>
      <c r="G44" s="94"/>
      <c r="H44" s="94"/>
      <c r="I44" s="113" t="s">
        <v>14</v>
      </c>
      <c r="J44" s="113"/>
      <c r="K44" s="114" t="s">
        <v>51</v>
      </c>
      <c r="L44" s="114"/>
      <c r="M44" s="114" t="s">
        <v>52</v>
      </c>
      <c r="N44" s="115"/>
      <c r="O44" s="65"/>
      <c r="P44" s="13"/>
      <c r="Q44" s="13"/>
      <c r="R44" s="13"/>
      <c r="S44" s="13"/>
      <c r="T44" s="15"/>
    </row>
    <row r="45" spans="1:21" s="15" customFormat="1" ht="48.75" customHeight="1">
      <c r="A45" s="95" t="s">
        <v>73</v>
      </c>
      <c r="B45" s="96" t="s">
        <v>72</v>
      </c>
      <c r="C45" s="55">
        <f t="shared" ref="C45:C48" si="0">E45-1</f>
        <v>46085</v>
      </c>
      <c r="D45" s="56" t="str">
        <f t="shared" ref="D45:D48" si="1">TEXT(C45,"aaa")</f>
        <v>水</v>
      </c>
      <c r="E45" s="55">
        <f t="shared" ref="E45:E47" si="2">G45-3</f>
        <v>46086</v>
      </c>
      <c r="F45" s="56" t="str">
        <f t="shared" ref="F45:F48" si="3">TEXT(E45,"aaa")</f>
        <v>木</v>
      </c>
      <c r="G45" s="55">
        <f t="shared" ref="G45:G48" si="4">I45-1</f>
        <v>46089</v>
      </c>
      <c r="H45" s="56" t="str">
        <f t="shared" ref="H45:H48" si="5">TEXT(G45,"aaa")</f>
        <v>日</v>
      </c>
      <c r="I45" s="55">
        <v>46090</v>
      </c>
      <c r="J45" s="55" t="str">
        <f t="shared" ref="J45:J48" si="6">TEXT(I45,"aaa")</f>
        <v>月</v>
      </c>
      <c r="K45" s="56">
        <f t="shared" ref="K45:K48" si="7">I45+27</f>
        <v>46117</v>
      </c>
      <c r="L45" s="55" t="str">
        <f t="shared" ref="L45:L48" si="8">TEXT(K45,"aaa")</f>
        <v>日</v>
      </c>
      <c r="M45" s="56">
        <f t="shared" ref="M45:M48" si="9">K45+10</f>
        <v>46127</v>
      </c>
      <c r="N45" s="57" t="str">
        <f t="shared" ref="N45:N48" si="10">TEXT(M45,"aaa")</f>
        <v>水</v>
      </c>
      <c r="O45" s="32"/>
      <c r="P45" s="16"/>
      <c r="Q45" s="16"/>
      <c r="R45" s="16"/>
      <c r="S45" s="16"/>
      <c r="T45" s="16"/>
    </row>
    <row r="46" spans="1:21" s="16" customFormat="1" ht="48.75" customHeight="1">
      <c r="A46" s="97" t="s">
        <v>57</v>
      </c>
      <c r="B46" s="98" t="s">
        <v>54</v>
      </c>
      <c r="C46" s="38">
        <f t="shared" si="0"/>
        <v>46092</v>
      </c>
      <c r="D46" s="39" t="str">
        <f t="shared" si="1"/>
        <v>水</v>
      </c>
      <c r="E46" s="38">
        <f t="shared" si="2"/>
        <v>46093</v>
      </c>
      <c r="F46" s="39" t="str">
        <f t="shared" si="3"/>
        <v>木</v>
      </c>
      <c r="G46" s="38">
        <f>I46-1</f>
        <v>46096</v>
      </c>
      <c r="H46" s="39" t="str">
        <f t="shared" si="5"/>
        <v>日</v>
      </c>
      <c r="I46" s="38">
        <v>46097</v>
      </c>
      <c r="J46" s="38" t="str">
        <f t="shared" si="6"/>
        <v>月</v>
      </c>
      <c r="K46" s="39">
        <f t="shared" si="7"/>
        <v>46124</v>
      </c>
      <c r="L46" s="38" t="str">
        <f t="shared" si="8"/>
        <v>日</v>
      </c>
      <c r="M46" s="39">
        <f t="shared" si="9"/>
        <v>46134</v>
      </c>
      <c r="N46" s="41" t="str">
        <f t="shared" si="10"/>
        <v>水</v>
      </c>
      <c r="O46" s="32"/>
    </row>
    <row r="47" spans="1:21" s="16" customFormat="1" ht="48.75" customHeight="1">
      <c r="A47" s="97" t="s">
        <v>59</v>
      </c>
      <c r="B47" s="98" t="s">
        <v>55</v>
      </c>
      <c r="C47" s="100">
        <f t="shared" si="0"/>
        <v>46098</v>
      </c>
      <c r="D47" s="101" t="str">
        <f t="shared" si="1"/>
        <v>火</v>
      </c>
      <c r="E47" s="100">
        <v>46099</v>
      </c>
      <c r="F47" s="101" t="str">
        <f t="shared" si="3"/>
        <v>水</v>
      </c>
      <c r="G47" s="38">
        <f t="shared" ref="G47:G48" si="11">I47-1</f>
        <v>46103</v>
      </c>
      <c r="H47" s="39" t="str">
        <f t="shared" si="5"/>
        <v>日</v>
      </c>
      <c r="I47" s="38">
        <v>46104</v>
      </c>
      <c r="J47" s="38" t="str">
        <f t="shared" si="6"/>
        <v>月</v>
      </c>
      <c r="K47" s="39">
        <f t="shared" si="7"/>
        <v>46131</v>
      </c>
      <c r="L47" s="38" t="str">
        <f t="shared" si="8"/>
        <v>日</v>
      </c>
      <c r="M47" s="39">
        <f t="shared" si="9"/>
        <v>46141</v>
      </c>
      <c r="N47" s="41" t="str">
        <f t="shared" si="10"/>
        <v>水</v>
      </c>
      <c r="O47" s="32"/>
      <c r="P47" s="17"/>
      <c r="Q47" s="17"/>
      <c r="R47" s="17"/>
      <c r="S47" s="17"/>
      <c r="T47" s="17"/>
    </row>
    <row r="48" spans="1:21" s="17" customFormat="1" ht="48.75" customHeight="1">
      <c r="A48" s="75" t="s">
        <v>58</v>
      </c>
      <c r="B48" s="76" t="s">
        <v>56</v>
      </c>
      <c r="C48" s="44">
        <f t="shared" si="0"/>
        <v>46106</v>
      </c>
      <c r="D48" s="45" t="str">
        <f t="shared" si="1"/>
        <v>水</v>
      </c>
      <c r="E48" s="44">
        <f t="shared" ref="E48" si="12">G48-3</f>
        <v>46107</v>
      </c>
      <c r="F48" s="45" t="str">
        <f t="shared" si="3"/>
        <v>木</v>
      </c>
      <c r="G48" s="44">
        <f t="shared" si="11"/>
        <v>46110</v>
      </c>
      <c r="H48" s="45" t="str">
        <f t="shared" si="5"/>
        <v>日</v>
      </c>
      <c r="I48" s="44">
        <v>46111</v>
      </c>
      <c r="J48" s="44" t="str">
        <f t="shared" si="6"/>
        <v>月</v>
      </c>
      <c r="K48" s="45">
        <f t="shared" si="7"/>
        <v>46138</v>
      </c>
      <c r="L48" s="44" t="str">
        <f t="shared" si="8"/>
        <v>日</v>
      </c>
      <c r="M48" s="45">
        <f t="shared" si="9"/>
        <v>46148</v>
      </c>
      <c r="N48" s="46" t="str">
        <f t="shared" si="10"/>
        <v>水</v>
      </c>
      <c r="O48" s="32"/>
    </row>
    <row r="49" spans="1:20" s="17" customFormat="1" ht="48.75" customHeight="1">
      <c r="A49" s="93"/>
      <c r="B49" s="93"/>
      <c r="C49" s="33"/>
      <c r="D49" s="31"/>
      <c r="E49" s="33"/>
      <c r="F49" s="31"/>
      <c r="G49" s="33"/>
      <c r="H49" s="31"/>
      <c r="I49" s="33"/>
      <c r="J49" s="33"/>
      <c r="K49" s="31"/>
      <c r="L49" s="33"/>
      <c r="M49" s="31"/>
      <c r="N49" s="33"/>
      <c r="O49" s="32"/>
      <c r="P49" s="16"/>
      <c r="Q49" s="16"/>
      <c r="R49" s="16"/>
      <c r="S49" s="16"/>
      <c r="T49" s="16"/>
    </row>
    <row r="50" spans="1:20" s="16" customFormat="1" ht="48" customHeight="1">
      <c r="A50" s="93"/>
      <c r="B50" s="93"/>
      <c r="C50" s="33"/>
      <c r="D50" s="31"/>
      <c r="E50" s="33"/>
      <c r="F50" s="31"/>
      <c r="G50" s="33"/>
      <c r="H50" s="31"/>
      <c r="I50" s="33"/>
      <c r="J50" s="33"/>
      <c r="K50" s="31"/>
      <c r="L50" s="33"/>
      <c r="M50" s="31"/>
      <c r="N50" s="33"/>
      <c r="O50" s="99"/>
      <c r="P50"/>
      <c r="Q50"/>
      <c r="R50"/>
      <c r="S50"/>
      <c r="T50"/>
    </row>
    <row r="51" spans="1:20" ht="48" customHeight="1">
      <c r="A51" s="93"/>
      <c r="B51" s="93"/>
      <c r="C51" s="70"/>
      <c r="D51" s="71"/>
      <c r="E51" s="70"/>
      <c r="F51" s="71"/>
      <c r="G51" s="33"/>
      <c r="H51" s="31"/>
      <c r="I51" s="33"/>
      <c r="J51" s="33"/>
      <c r="K51" s="31"/>
      <c r="L51" s="33"/>
      <c r="M51" s="31"/>
      <c r="N51" s="33"/>
    </row>
    <row r="52" spans="1:20" ht="48" customHeight="1">
      <c r="A52" s="93"/>
      <c r="B52" s="93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</row>
    <row r="53" spans="1:20" ht="48" customHeight="1"/>
    <row r="54" spans="1:20" ht="48" customHeight="1"/>
    <row r="55" spans="1:20" ht="48" customHeight="1">
      <c r="A55" s="52"/>
      <c r="B55" s="52"/>
      <c r="C55" s="33"/>
      <c r="D55" s="31"/>
      <c r="E55" s="33"/>
      <c r="F55" s="31"/>
      <c r="G55" s="33"/>
      <c r="H55" s="31"/>
      <c r="I55" s="33"/>
      <c r="J55" s="33"/>
      <c r="K55" s="31"/>
      <c r="L55" s="33"/>
      <c r="M55" s="31"/>
      <c r="N55" s="33"/>
    </row>
    <row r="56" spans="1:20" ht="48" customHeight="1">
      <c r="O56" s="18"/>
      <c r="P56" s="14"/>
      <c r="Q56" s="19"/>
      <c r="R56" s="14"/>
      <c r="S56" s="14"/>
      <c r="T56" s="14"/>
    </row>
    <row r="57" spans="1:20" ht="48" customHeight="1"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9.5" customHeight="1">
      <c r="A58" s="51" t="s">
        <v>20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20" s="14" customFormat="1" ht="47.25" customHeight="1" thickBot="1">
      <c r="A59" s="20" t="s">
        <v>5</v>
      </c>
      <c r="B59" s="116" t="s">
        <v>6</v>
      </c>
      <c r="C59" s="117"/>
      <c r="D59" s="117"/>
      <c r="E59" s="117"/>
      <c r="F59" s="118"/>
      <c r="G59" s="116" t="s">
        <v>7</v>
      </c>
      <c r="H59" s="117"/>
      <c r="I59" s="117"/>
      <c r="J59" s="117"/>
      <c r="K59" s="117"/>
      <c r="L59" s="117"/>
      <c r="M59" s="117"/>
      <c r="N59" s="118"/>
      <c r="O59"/>
      <c r="P59"/>
      <c r="Q59"/>
      <c r="R59"/>
      <c r="S59"/>
      <c r="T59"/>
    </row>
    <row r="60" spans="1:20" ht="64.5" customHeight="1" thickTop="1">
      <c r="A60" s="132" t="s">
        <v>48</v>
      </c>
      <c r="B60" s="134" t="s">
        <v>33</v>
      </c>
      <c r="C60" s="135"/>
      <c r="D60" s="135"/>
      <c r="E60" s="135"/>
      <c r="F60" s="136"/>
      <c r="G60" s="77" t="s">
        <v>34</v>
      </c>
      <c r="H60" s="78"/>
      <c r="I60" s="79"/>
      <c r="J60" s="80"/>
      <c r="K60" s="80"/>
      <c r="L60" s="80"/>
      <c r="M60" s="78"/>
      <c r="N60" s="81" t="s">
        <v>35</v>
      </c>
    </row>
    <row r="61" spans="1:20" ht="60.75" customHeight="1">
      <c r="A61" s="145"/>
      <c r="B61" s="137"/>
      <c r="C61" s="138"/>
      <c r="D61" s="138"/>
      <c r="E61" s="138"/>
      <c r="F61" s="139"/>
      <c r="G61" s="82" t="s">
        <v>36</v>
      </c>
      <c r="H61" s="83"/>
      <c r="I61" s="84"/>
      <c r="J61" s="85"/>
      <c r="K61" s="85"/>
      <c r="L61" s="85"/>
      <c r="M61" s="83"/>
      <c r="N61" s="86"/>
    </row>
    <row r="62" spans="1:20" ht="60.75" customHeight="1">
      <c r="A62" s="102" t="s">
        <v>49</v>
      </c>
      <c r="B62" s="104" t="s">
        <v>37</v>
      </c>
      <c r="C62" s="105"/>
      <c r="D62" s="105"/>
      <c r="E62" s="105"/>
      <c r="F62" s="106"/>
      <c r="G62" s="110" t="s">
        <v>38</v>
      </c>
      <c r="H62" s="111"/>
      <c r="I62" s="111"/>
      <c r="J62" s="111"/>
      <c r="K62" s="111"/>
      <c r="L62" s="87" t="s">
        <v>39</v>
      </c>
      <c r="M62" s="88"/>
      <c r="N62" s="89"/>
    </row>
    <row r="63" spans="1:20" ht="59.25" customHeight="1">
      <c r="A63" s="103"/>
      <c r="B63" s="107"/>
      <c r="C63" s="108"/>
      <c r="D63" s="108"/>
      <c r="E63" s="108"/>
      <c r="F63" s="109"/>
      <c r="G63" s="90" t="s">
        <v>40</v>
      </c>
      <c r="H63" s="91"/>
      <c r="I63" s="91"/>
      <c r="J63" s="91"/>
      <c r="K63" s="91"/>
      <c r="L63" s="91"/>
      <c r="M63" s="91"/>
      <c r="N63" s="92"/>
      <c r="P63" s="14"/>
      <c r="Q63" s="19"/>
      <c r="R63" s="14"/>
      <c r="S63" s="14"/>
      <c r="T63" s="14"/>
    </row>
    <row r="64" spans="1:20" ht="59.25" customHeight="1"/>
    <row r="65" spans="1:20" ht="59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20" s="14" customFormat="1" ht="4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60.75" customHeight="1"/>
  </sheetData>
  <mergeCells count="49">
    <mergeCell ref="A60:A61"/>
    <mergeCell ref="B60:F61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7:A28"/>
    <mergeCell ref="B27:F28"/>
    <mergeCell ref="G27:K27"/>
    <mergeCell ref="O32:S32"/>
    <mergeCell ref="M41:N43"/>
    <mergeCell ref="I39:J39"/>
    <mergeCell ref="A22:F23"/>
    <mergeCell ref="B24:F24"/>
    <mergeCell ref="G24:N24"/>
    <mergeCell ref="A25:A26"/>
    <mergeCell ref="B25:F26"/>
    <mergeCell ref="C41:D43"/>
    <mergeCell ref="E41:F43"/>
    <mergeCell ref="G41:H43"/>
    <mergeCell ref="I41:J43"/>
    <mergeCell ref="K41:L43"/>
    <mergeCell ref="A62:A63"/>
    <mergeCell ref="B62:F63"/>
    <mergeCell ref="G62:K62"/>
    <mergeCell ref="O41:O43"/>
    <mergeCell ref="I44:J44"/>
    <mergeCell ref="K44:L44"/>
    <mergeCell ref="M44:N44"/>
    <mergeCell ref="B59:F59"/>
    <mergeCell ref="G59:N59"/>
    <mergeCell ref="A40:A44"/>
    <mergeCell ref="B40:B44"/>
    <mergeCell ref="C40:F40"/>
    <mergeCell ref="G40:H40"/>
    <mergeCell ref="I40:J40"/>
    <mergeCell ref="K40:L40"/>
    <mergeCell ref="M40:N40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4" t="s">
        <v>15</v>
      </c>
      <c r="P1" s="144"/>
      <c r="Q1" s="144"/>
      <c r="R1" s="144"/>
      <c r="S1" s="144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29"/>
      <c r="J6" s="129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9" t="s">
        <v>8</v>
      </c>
      <c r="B7" s="122" t="s">
        <v>2</v>
      </c>
      <c r="C7" s="122" t="s">
        <v>3</v>
      </c>
      <c r="D7" s="122"/>
      <c r="E7" s="122"/>
      <c r="F7" s="122"/>
      <c r="G7" s="122" t="s">
        <v>12</v>
      </c>
      <c r="H7" s="122"/>
      <c r="I7" s="122" t="s">
        <v>13</v>
      </c>
      <c r="J7" s="122"/>
      <c r="K7" s="125" t="s">
        <v>4</v>
      </c>
      <c r="L7" s="126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20"/>
      <c r="B8" s="123"/>
      <c r="C8" s="140" t="s">
        <v>9</v>
      </c>
      <c r="D8" s="140"/>
      <c r="E8" s="140" t="s">
        <v>10</v>
      </c>
      <c r="F8" s="140"/>
      <c r="G8" s="140" t="s">
        <v>10</v>
      </c>
      <c r="H8" s="140"/>
      <c r="I8" s="140" t="s">
        <v>10</v>
      </c>
      <c r="J8" s="140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0"/>
      <c r="B9" s="123"/>
      <c r="C9" s="140"/>
      <c r="D9" s="140"/>
      <c r="E9" s="140"/>
      <c r="F9" s="140"/>
      <c r="G9" s="140"/>
      <c r="H9" s="140"/>
      <c r="I9" s="140"/>
      <c r="J9" s="140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0"/>
      <c r="B10" s="123"/>
      <c r="C10" s="140"/>
      <c r="D10" s="140"/>
      <c r="E10" s="140"/>
      <c r="F10" s="140"/>
      <c r="G10" s="140"/>
      <c r="H10" s="140"/>
      <c r="I10" s="140"/>
      <c r="J10" s="140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1"/>
      <c r="B11" s="124"/>
      <c r="C11" s="50"/>
      <c r="D11" s="50"/>
      <c r="E11" s="50"/>
      <c r="F11" s="50"/>
      <c r="G11" s="59"/>
      <c r="H11" s="59"/>
      <c r="I11" s="113" t="s">
        <v>14</v>
      </c>
      <c r="J11" s="113"/>
      <c r="K11" s="114" t="s">
        <v>18</v>
      </c>
      <c r="L11" s="115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30" t="s">
        <v>20</v>
      </c>
      <c r="B23" s="130"/>
      <c r="C23" s="130"/>
      <c r="D23" s="130"/>
      <c r="E23" s="130"/>
      <c r="F23" s="130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31"/>
      <c r="B24" s="131"/>
      <c r="C24" s="131"/>
      <c r="D24" s="131"/>
      <c r="E24" s="131"/>
      <c r="F24" s="131"/>
      <c r="O24" s="18"/>
      <c r="Q24" s="19"/>
    </row>
    <row r="25" spans="1:17" s="14" customFormat="1" ht="51" customHeight="1" thickBot="1">
      <c r="A25" s="20" t="s">
        <v>5</v>
      </c>
      <c r="B25" s="116" t="s">
        <v>6</v>
      </c>
      <c r="C25" s="117"/>
      <c r="D25" s="117"/>
      <c r="E25" s="117"/>
      <c r="F25" s="118"/>
      <c r="G25" s="116" t="s">
        <v>7</v>
      </c>
      <c r="H25" s="117"/>
      <c r="I25" s="117"/>
      <c r="J25" s="117"/>
      <c r="K25" s="117"/>
      <c r="L25" s="117"/>
      <c r="M25" s="117"/>
      <c r="N25" s="118"/>
      <c r="O25" s="18"/>
      <c r="Q25" s="19"/>
    </row>
    <row r="26" spans="1:17" s="14" customFormat="1" ht="46.5" customHeight="1" thickTop="1">
      <c r="A26" s="146" t="s">
        <v>19</v>
      </c>
      <c r="B26" s="147" t="s">
        <v>33</v>
      </c>
      <c r="C26" s="148"/>
      <c r="D26" s="148"/>
      <c r="E26" s="148"/>
      <c r="F26" s="149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3"/>
      <c r="B27" s="150"/>
      <c r="C27" s="151"/>
      <c r="D27" s="151"/>
      <c r="E27" s="151"/>
      <c r="F27" s="152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102" t="s">
        <v>21</v>
      </c>
      <c r="B28" s="153" t="s">
        <v>37</v>
      </c>
      <c r="C28" s="154"/>
      <c r="D28" s="154"/>
      <c r="E28" s="154"/>
      <c r="F28" s="154"/>
      <c r="G28" s="155" t="s">
        <v>38</v>
      </c>
      <c r="H28" s="156"/>
      <c r="I28" s="156"/>
      <c r="J28" s="156"/>
      <c r="K28" s="156"/>
      <c r="L28" s="69" t="s">
        <v>39</v>
      </c>
      <c r="M28" s="67"/>
      <c r="N28" s="68"/>
    </row>
    <row r="29" spans="1:17" ht="46.5" customHeight="1">
      <c r="A29" s="141"/>
      <c r="B29" s="141"/>
      <c r="C29" s="141"/>
      <c r="D29" s="141"/>
      <c r="E29" s="141"/>
      <c r="F29" s="141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4" t="s">
        <v>15</v>
      </c>
      <c r="P35" s="144"/>
      <c r="Q35" s="144"/>
      <c r="R35" s="144"/>
      <c r="S35" s="144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29"/>
      <c r="J42" s="129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9" t="s">
        <v>8</v>
      </c>
      <c r="B43" s="122" t="s">
        <v>2</v>
      </c>
      <c r="C43" s="122" t="s">
        <v>3</v>
      </c>
      <c r="D43" s="122"/>
      <c r="E43" s="122"/>
      <c r="F43" s="122"/>
      <c r="G43" s="122" t="s">
        <v>12</v>
      </c>
      <c r="H43" s="122"/>
      <c r="I43" s="122" t="s">
        <v>13</v>
      </c>
      <c r="J43" s="122"/>
      <c r="K43" s="125" t="s">
        <v>4</v>
      </c>
      <c r="L43" s="125"/>
      <c r="M43" s="125" t="s">
        <v>4</v>
      </c>
      <c r="N43" s="126"/>
      <c r="O43" s="61"/>
      <c r="P43" s="13"/>
      <c r="Q43" s="13"/>
      <c r="R43" s="13"/>
      <c r="S43" s="13"/>
    </row>
    <row r="44" spans="1:21" s="14" customFormat="1" ht="37.5" customHeight="1">
      <c r="A44" s="120"/>
      <c r="B44" s="123"/>
      <c r="C44" s="140" t="s">
        <v>29</v>
      </c>
      <c r="D44" s="140"/>
      <c r="E44" s="140" t="s">
        <v>9</v>
      </c>
      <c r="F44" s="140"/>
      <c r="G44" s="140" t="s">
        <v>9</v>
      </c>
      <c r="H44" s="140"/>
      <c r="I44" s="140" t="s">
        <v>9</v>
      </c>
      <c r="J44" s="140"/>
      <c r="K44" s="127" t="s">
        <v>22</v>
      </c>
      <c r="L44" s="127"/>
      <c r="M44" s="127" t="s">
        <v>11</v>
      </c>
      <c r="N44" s="128"/>
      <c r="O44" s="112"/>
      <c r="P44" s="13"/>
      <c r="Q44" s="13"/>
      <c r="R44" s="13"/>
      <c r="S44" s="13"/>
    </row>
    <row r="45" spans="1:21" s="14" customFormat="1" ht="37.5" customHeight="1">
      <c r="A45" s="120"/>
      <c r="B45" s="123"/>
      <c r="C45" s="140"/>
      <c r="D45" s="140"/>
      <c r="E45" s="140"/>
      <c r="F45" s="140"/>
      <c r="G45" s="140"/>
      <c r="H45" s="140"/>
      <c r="I45" s="140"/>
      <c r="J45" s="140"/>
      <c r="K45" s="127"/>
      <c r="L45" s="127"/>
      <c r="M45" s="127"/>
      <c r="N45" s="128"/>
      <c r="O45" s="112"/>
      <c r="P45" s="13"/>
      <c r="Q45" s="13"/>
      <c r="R45" s="13"/>
      <c r="S45" s="13"/>
    </row>
    <row r="46" spans="1:21" s="14" customFormat="1" ht="37.5" customHeight="1">
      <c r="A46" s="120"/>
      <c r="B46" s="123"/>
      <c r="C46" s="140"/>
      <c r="D46" s="140"/>
      <c r="E46" s="140"/>
      <c r="F46" s="140"/>
      <c r="G46" s="140"/>
      <c r="H46" s="140"/>
      <c r="I46" s="140"/>
      <c r="J46" s="140"/>
      <c r="K46" s="127"/>
      <c r="L46" s="127"/>
      <c r="M46" s="127"/>
      <c r="N46" s="128"/>
      <c r="O46" s="112"/>
      <c r="P46" s="13"/>
      <c r="Q46" s="13"/>
      <c r="R46" s="13"/>
      <c r="S46" s="13"/>
    </row>
    <row r="47" spans="1:21" s="15" customFormat="1" ht="37.5" customHeight="1">
      <c r="A47" s="121"/>
      <c r="B47" s="124"/>
      <c r="C47" s="50"/>
      <c r="D47" s="50"/>
      <c r="E47" s="50"/>
      <c r="F47" s="50"/>
      <c r="G47" s="59"/>
      <c r="H47" s="59"/>
      <c r="I47" s="113" t="s">
        <v>14</v>
      </c>
      <c r="J47" s="113"/>
      <c r="K47" s="114" t="s">
        <v>31</v>
      </c>
      <c r="L47" s="114"/>
      <c r="M47" s="114" t="s">
        <v>32</v>
      </c>
      <c r="N47" s="115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16" t="s">
        <v>6</v>
      </c>
      <c r="C59" s="117"/>
      <c r="D59" s="117"/>
      <c r="E59" s="117"/>
      <c r="F59" s="118"/>
      <c r="G59" s="116" t="s">
        <v>7</v>
      </c>
      <c r="H59" s="117"/>
      <c r="I59" s="117"/>
      <c r="J59" s="117"/>
      <c r="K59" s="117"/>
      <c r="L59" s="117"/>
      <c r="M59" s="117"/>
      <c r="N59" s="118"/>
    </row>
    <row r="60" spans="1:17" ht="70.5" customHeight="1" thickTop="1">
      <c r="A60" s="146" t="s">
        <v>19</v>
      </c>
      <c r="B60" s="147" t="s">
        <v>33</v>
      </c>
      <c r="C60" s="148"/>
      <c r="D60" s="148"/>
      <c r="E60" s="148"/>
      <c r="F60" s="149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3"/>
      <c r="B61" s="150"/>
      <c r="C61" s="151"/>
      <c r="D61" s="151"/>
      <c r="E61" s="151"/>
      <c r="F61" s="152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102" t="s">
        <v>21</v>
      </c>
      <c r="B62" s="153" t="s">
        <v>37</v>
      </c>
      <c r="C62" s="154"/>
      <c r="D62" s="154"/>
      <c r="E62" s="154"/>
      <c r="F62" s="154"/>
      <c r="G62" s="155" t="s">
        <v>38</v>
      </c>
      <c r="H62" s="156"/>
      <c r="I62" s="156"/>
      <c r="J62" s="156"/>
      <c r="K62" s="156"/>
      <c r="L62" s="69" t="s">
        <v>39</v>
      </c>
      <c r="M62" s="67"/>
      <c r="N62" s="68"/>
    </row>
    <row r="63" spans="1:17" ht="70.5" customHeight="1">
      <c r="A63" s="141"/>
      <c r="B63" s="141"/>
      <c r="C63" s="141"/>
      <c r="D63" s="141"/>
      <c r="E63" s="141"/>
      <c r="F63" s="141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A60:A61"/>
    <mergeCell ref="B60:F61"/>
    <mergeCell ref="A62:A63"/>
    <mergeCell ref="B62:F63"/>
    <mergeCell ref="G62:K62"/>
    <mergeCell ref="O44:O46"/>
    <mergeCell ref="I47:J47"/>
    <mergeCell ref="K47:L47"/>
    <mergeCell ref="M47:N47"/>
    <mergeCell ref="B59:F59"/>
    <mergeCell ref="G59:N59"/>
    <mergeCell ref="K43:L43"/>
    <mergeCell ref="M43:N43"/>
    <mergeCell ref="C44:D46"/>
    <mergeCell ref="E44:F46"/>
    <mergeCell ref="G44:H46"/>
    <mergeCell ref="I44:J46"/>
    <mergeCell ref="K44:L46"/>
    <mergeCell ref="M44:N46"/>
    <mergeCell ref="I42:J42"/>
    <mergeCell ref="A43:A47"/>
    <mergeCell ref="B43:B47"/>
    <mergeCell ref="C43:F43"/>
    <mergeCell ref="G43:H43"/>
    <mergeCell ref="I43:J43"/>
    <mergeCell ref="A26:A27"/>
    <mergeCell ref="B26:F27"/>
    <mergeCell ref="A28:A29"/>
    <mergeCell ref="B28:F29"/>
    <mergeCell ref="O35:S35"/>
    <mergeCell ref="G28:K28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O1:S1"/>
    <mergeCell ref="I6:J6"/>
    <mergeCell ref="C7:F7"/>
    <mergeCell ref="G7:H7"/>
    <mergeCell ref="I7:J7"/>
    <mergeCell ref="K7:L7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2026-03-02T08:17:02Z</cp:lastPrinted>
  <dcterms:created xsi:type="dcterms:W3CDTF">2016-08-19T00:26:08Z</dcterms:created>
  <dcterms:modified xsi:type="dcterms:W3CDTF">2026-03-02T08:20:30Z</dcterms:modified>
</cp:coreProperties>
</file>