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37690BE4-96C3-4A71-BF66-B0C555370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J12" i="1"/>
  <c r="H12" i="1"/>
  <c r="G12" i="1"/>
  <c r="E12" i="1"/>
  <c r="F12" i="1" s="1"/>
  <c r="C12" i="1"/>
  <c r="D12" i="1" s="1"/>
  <c r="E13" i="1"/>
  <c r="F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F14" i="1" l="1"/>
  <c r="C13" i="1"/>
  <c r="D13" i="1" s="1"/>
  <c r="K10" i="1"/>
  <c r="L10" i="1" s="1"/>
  <c r="J10" i="1"/>
  <c r="G10" i="1"/>
  <c r="H10" i="1" s="1"/>
  <c r="E10" i="1"/>
  <c r="F10" i="1" s="1"/>
  <c r="D10" i="1"/>
</calcChain>
</file>

<file path=xl/sharedStrings.xml><?xml version="1.0" encoding="utf-8"?>
<sst xmlns="http://schemas.openxmlformats.org/spreadsheetml/2006/main" count="42" uniqueCount="41">
  <si>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</si>
  <si>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</si>
  <si>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</si>
  <si>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</si>
  <si>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</si>
  <si>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</si>
  <si>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</si>
  <si>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</si>
  <si>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</si>
  <si>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</si>
  <si>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</si>
  <si>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</si>
  <si>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</si>
  <si>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</si>
  <si>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</si>
  <si>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</si>
  <si>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</si>
  <si>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</si>
  <si>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</si>
  <si>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</si>
  <si>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</si>
  <si>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</si>
  <si>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</si>
  <si>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</si>
  <si>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</si>
  <si>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</si>
  <si>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</si>
  <si>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</si>
  <si>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</si>
  <si>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</si>
  <si>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</si>
  <si>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203S</t>
    <phoneticPr fontId="3"/>
  </si>
  <si>
    <t>★COSCO FELIXSTOWE</t>
    <phoneticPr fontId="3"/>
  </si>
  <si>
    <t>*１　危険品の取り扱いが無し</t>
    <phoneticPr fontId="3"/>
  </si>
  <si>
    <t>048S</t>
  </si>
  <si>
    <t>011S</t>
  </si>
  <si>
    <t>NO SERVICE</t>
    <phoneticPr fontId="3"/>
  </si>
  <si>
    <t>295S</t>
  </si>
  <si>
    <t>※COSCO HAMBURG</t>
    <phoneticPr fontId="3"/>
  </si>
  <si>
    <t>※VOLANS</t>
    <phoneticPr fontId="3"/>
  </si>
  <si>
    <t>※BF GIANT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</si>
</sst>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33" fillId="0" borderId="0"/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4" fillId="0" borderId="23" xfId="1" applyNumberFormat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8" fontId="24" fillId="0" borderId="22" xfId="1" applyNumberFormat="1" applyFont="1" applyFill="1" applyBorder="1" applyAlignment="1">
      <alignment horizontal="left" vertical="center"/>
    </xf>
    <xf numFmtId="178" fontId="24" fillId="0" borderId="30" xfId="1" applyNumberFormat="1" applyFont="1" applyFill="1" applyBorder="1" applyAlignment="1">
      <alignment horizontal="left"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23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32" fillId="0" borderId="0" xfId="1" applyFont="1" applyAlignment="1">
      <alignment vertical="center"/>
    </xf>
    <xf numFmtId="178" fontId="32" fillId="0" borderId="0" xfId="1" applyNumberFormat="1" applyFont="1" applyFill="1" applyBorder="1" applyAlignment="1">
      <alignment horizontal="left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8" fontId="24" fillId="4" borderId="22" xfId="1" applyNumberFormat="1" applyFont="1" applyFill="1" applyBorder="1" applyAlignment="1">
      <alignment horizontal="left" vertical="center"/>
    </xf>
    <xf numFmtId="178" fontId="24" fillId="4" borderId="23" xfId="1" applyNumberFormat="1" applyFont="1" applyFill="1" applyBorder="1" applyAlignment="1">
      <alignment horizontal="center" vertical="center"/>
    </xf>
    <xf numFmtId="0" fontId="24" fillId="4" borderId="23" xfId="1" applyFont="1" applyFill="1" applyBorder="1" applyAlignment="1">
      <alignment horizontal="center" vertical="center"/>
    </xf>
    <xf numFmtId="0" fontId="24" fillId="4" borderId="24" xfId="1" applyFont="1" applyFill="1" applyBorder="1" applyAlignment="1">
      <alignment horizontal="center" vertical="center"/>
    </xf>
  </cellXfs>
  <cellStyles count="17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86979CAD-450C-45C6-8458-A5A917B4E01D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1047751</xdr:colOff>
      <xdr:row>19</xdr:row>
      <xdr:rowOff>319086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1" y="12201524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1063626</xdr:colOff>
      <xdr:row>11</xdr:row>
      <xdr:rowOff>642935</xdr:rowOff>
    </xdr:from>
    <xdr:to>
      <xdr:col>17</xdr:col>
      <xdr:colOff>1833562</xdr:colOff>
      <xdr:row>24</xdr:row>
      <xdr:rowOff>428623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875501" y="7691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1952625</xdr:colOff>
      <xdr:row>2</xdr:row>
      <xdr:rowOff>809625</xdr:rowOff>
    </xdr:from>
    <xdr:to>
      <xdr:col>17</xdr:col>
      <xdr:colOff>2208788</xdr:colOff>
      <xdr:row>10</xdr:row>
      <xdr:rowOff>361539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0" y="2071688"/>
          <a:ext cx="4113788" cy="4647789"/>
        </a:xfrm>
        <a:prstGeom prst="rect">
          <a:avLst/>
        </a:prstGeom>
      </xdr:spPr>
    </xdr:pic>
    <xdr:clientData/>
  </xdr:twoCellAnchor>
  <xdr:twoCellAnchor>
    <xdr:from>
      <xdr:col>4</xdr:col>
      <xdr:colOff>714373</xdr:colOff>
      <xdr:row>19</xdr:row>
      <xdr:rowOff>261937</xdr:rowOff>
    </xdr:from>
    <xdr:to>
      <xdr:col>13</xdr:col>
      <xdr:colOff>95249</xdr:colOff>
      <xdr:row>22</xdr:row>
      <xdr:rowOff>483263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977311" y="12834937"/>
          <a:ext cx="9929813" cy="2293014"/>
          <a:chOff x="27101429" y="4540785"/>
          <a:chExt cx="9302750" cy="4458640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54078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182114" y="5849671"/>
            <a:ext cx="6873978" cy="31497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HS43"/>
  <sheetViews>
    <sheetView showGridLines="0" tabSelected="1" showWhiteSpace="0" view="pageBreakPreview" zoomScale="40" zoomScaleNormal="40" zoomScaleSheetLayoutView="40" zoomScalePageLayoutView="40" workbookViewId="0">
      <selection activeCell="N7" sqref="N7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38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1" t="s">
        <v>15</v>
      </c>
      <c r="N1" s="81"/>
      <c r="O1" s="81"/>
      <c r="P1" s="81"/>
      <c r="Q1" s="81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46098</v>
      </c>
      <c r="Q3" s="42" t="s">
        <v>25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61" t="s">
        <v>2</v>
      </c>
      <c r="B5" s="82" t="s">
        <v>3</v>
      </c>
      <c r="C5" s="82" t="s">
        <v>4</v>
      </c>
      <c r="D5" s="82"/>
      <c r="E5" s="82"/>
      <c r="F5" s="82"/>
      <c r="G5" s="82" t="s">
        <v>5</v>
      </c>
      <c r="H5" s="82"/>
      <c r="I5" s="82" t="s">
        <v>6</v>
      </c>
      <c r="J5" s="82"/>
      <c r="K5" s="85" t="s">
        <v>7</v>
      </c>
      <c r="L5" s="86"/>
      <c r="M5" s="39"/>
    </row>
    <row r="6" spans="1:19" s="16" customFormat="1" ht="37.5" customHeight="1" x14ac:dyDescent="0.15">
      <c r="A6" s="62"/>
      <c r="B6" s="83"/>
      <c r="C6" s="87" t="s">
        <v>23</v>
      </c>
      <c r="D6" s="87"/>
      <c r="E6" s="88" t="s">
        <v>22</v>
      </c>
      <c r="F6" s="88"/>
      <c r="G6" s="89" t="s">
        <v>22</v>
      </c>
      <c r="H6" s="89"/>
      <c r="I6" s="87" t="s">
        <v>21</v>
      </c>
      <c r="J6" s="87"/>
      <c r="K6" s="89" t="s">
        <v>24</v>
      </c>
      <c r="L6" s="90"/>
      <c r="M6" s="39"/>
    </row>
    <row r="7" spans="1:19" s="16" customFormat="1" ht="37.5" customHeight="1" x14ac:dyDescent="0.15">
      <c r="A7" s="62"/>
      <c r="B7" s="83"/>
      <c r="C7" s="87"/>
      <c r="D7" s="87"/>
      <c r="E7" s="88"/>
      <c r="F7" s="88"/>
      <c r="G7" s="89"/>
      <c r="H7" s="89"/>
      <c r="I7" s="87"/>
      <c r="J7" s="87"/>
      <c r="K7" s="89"/>
      <c r="L7" s="90"/>
      <c r="M7" s="39"/>
    </row>
    <row r="8" spans="1:19" s="16" customFormat="1" ht="37.5" customHeight="1" x14ac:dyDescent="0.15">
      <c r="A8" s="62"/>
      <c r="B8" s="83"/>
      <c r="C8" s="87"/>
      <c r="D8" s="87"/>
      <c r="E8" s="88"/>
      <c r="F8" s="88"/>
      <c r="G8" s="89"/>
      <c r="H8" s="89"/>
      <c r="I8" s="87"/>
      <c r="J8" s="87"/>
      <c r="K8" s="89"/>
      <c r="L8" s="90"/>
      <c r="M8" s="17"/>
    </row>
    <row r="9" spans="1:19" s="16" customFormat="1" ht="37.5" customHeight="1" x14ac:dyDescent="0.15">
      <c r="A9" s="63"/>
      <c r="B9" s="84"/>
      <c r="C9" s="91"/>
      <c r="D9" s="91"/>
      <c r="E9" s="46"/>
      <c r="F9" s="46"/>
      <c r="G9" s="46"/>
      <c r="H9" s="46"/>
      <c r="I9" s="92" t="s">
        <v>8</v>
      </c>
      <c r="J9" s="92"/>
      <c r="K9" s="93" t="s">
        <v>26</v>
      </c>
      <c r="L9" s="94"/>
      <c r="M9" s="39"/>
    </row>
    <row r="10" spans="1:19" s="18" customFormat="1" ht="54.75" customHeight="1" x14ac:dyDescent="0.15">
      <c r="A10" s="53" t="s">
        <v>32</v>
      </c>
      <c r="B10" s="47" t="s">
        <v>31</v>
      </c>
      <c r="C10" s="57">
        <v>46100</v>
      </c>
      <c r="D10" s="58" t="str">
        <f t="shared" ref="D10" si="0">TEXT(C10,"aaa")</f>
        <v>木</v>
      </c>
      <c r="E10" s="47">
        <f>I10-4</f>
        <v>46104</v>
      </c>
      <c r="F10" s="48" t="str">
        <f t="shared" ref="F10" si="1">TEXT(E10,"aaa")</f>
        <v>月</v>
      </c>
      <c r="G10" s="47">
        <f t="shared" ref="G10" si="2">I10-1</f>
        <v>46107</v>
      </c>
      <c r="H10" s="48" t="str">
        <f t="shared" ref="H10" si="3">TEXT(G10,"aaa")</f>
        <v>木</v>
      </c>
      <c r="I10" s="47">
        <v>46108</v>
      </c>
      <c r="J10" s="48" t="str">
        <f t="shared" ref="J10" si="4">TEXT(I10,"aaa")</f>
        <v>金</v>
      </c>
      <c r="K10" s="47">
        <f t="shared" ref="K10" si="5">I10+28</f>
        <v>46136</v>
      </c>
      <c r="L10" s="49" t="str">
        <f t="shared" ref="L10" si="6">TEXT(K10,"aaa")</f>
        <v>金</v>
      </c>
      <c r="M10" s="40"/>
    </row>
    <row r="11" spans="1:19" s="18" customFormat="1" ht="54.75" customHeight="1" x14ac:dyDescent="0.15">
      <c r="A11" s="95" t="s">
        <v>36</v>
      </c>
      <c r="B11" s="96"/>
      <c r="C11" s="96"/>
      <c r="D11" s="97"/>
      <c r="E11" s="96"/>
      <c r="F11" s="97"/>
      <c r="G11" s="96"/>
      <c r="H11" s="97"/>
      <c r="I11" s="96"/>
      <c r="J11" s="97"/>
      <c r="K11" s="96"/>
      <c r="L11" s="98"/>
      <c r="M11" s="40"/>
    </row>
    <row r="12" spans="1:19" s="18" customFormat="1" ht="54.75" customHeight="1" x14ac:dyDescent="0.15">
      <c r="A12" s="53" t="s">
        <v>38</v>
      </c>
      <c r="B12" s="47" t="s">
        <v>37</v>
      </c>
      <c r="C12" s="47">
        <f t="shared" ref="C12" si="7">E12-3</f>
        <v>46115</v>
      </c>
      <c r="D12" s="48" t="str">
        <f t="shared" ref="D12" si="8">TEXT(C12,"aaa")</f>
        <v>金</v>
      </c>
      <c r="E12" s="47">
        <f t="shared" ref="E12" si="9">I12-4</f>
        <v>46118</v>
      </c>
      <c r="F12" s="48" t="str">
        <f t="shared" ref="F12" si="10">TEXT(E12,"aaa")</f>
        <v>月</v>
      </c>
      <c r="G12" s="47">
        <f t="shared" ref="G12" si="11">I12-1</f>
        <v>46121</v>
      </c>
      <c r="H12" s="48" t="str">
        <f t="shared" ref="H12" si="12">TEXT(G12,"aaa")</f>
        <v>木</v>
      </c>
      <c r="I12" s="47">
        <v>46122</v>
      </c>
      <c r="J12" s="48" t="str">
        <f t="shared" ref="J12" si="13">TEXT(I12,"aaa")</f>
        <v>金</v>
      </c>
      <c r="K12" s="47">
        <f t="shared" ref="K12" si="14">I12+28</f>
        <v>46150</v>
      </c>
      <c r="L12" s="49" t="str">
        <f t="shared" ref="L12" si="15">TEXT(K12,"aaa")</f>
        <v>金</v>
      </c>
      <c r="M12" s="40"/>
    </row>
    <row r="13" spans="1:19" s="18" customFormat="1" ht="54.75" customHeight="1" x14ac:dyDescent="0.15">
      <c r="A13" s="53" t="s">
        <v>39</v>
      </c>
      <c r="B13" s="47" t="s">
        <v>34</v>
      </c>
      <c r="C13" s="47">
        <f t="shared" ref="C13:C14" si="16">E13-3</f>
        <v>46122</v>
      </c>
      <c r="D13" s="48" t="str">
        <f t="shared" ref="D13:D14" si="17">TEXT(C13,"aaa")</f>
        <v>金</v>
      </c>
      <c r="E13" s="47">
        <f t="shared" ref="E13:E14" si="18">I13-4</f>
        <v>46125</v>
      </c>
      <c r="F13" s="48" t="str">
        <f t="shared" ref="F13:F14" si="19">TEXT(E13,"aaa")</f>
        <v>月</v>
      </c>
      <c r="G13" s="47">
        <f t="shared" ref="G13:G14" si="20">I13-1</f>
        <v>46128</v>
      </c>
      <c r="H13" s="48" t="str">
        <f t="shared" ref="H13:H14" si="21">TEXT(G13,"aaa")</f>
        <v>木</v>
      </c>
      <c r="I13" s="47">
        <v>46129</v>
      </c>
      <c r="J13" s="48" t="str">
        <f t="shared" ref="J13:J14" si="22">TEXT(I13,"aaa")</f>
        <v>金</v>
      </c>
      <c r="K13" s="47">
        <f t="shared" ref="K13:K14" si="23">I13+28</f>
        <v>46157</v>
      </c>
      <c r="L13" s="49" t="str">
        <f t="shared" ref="L13:L14" si="24">TEXT(K13,"aaa")</f>
        <v>金</v>
      </c>
      <c r="M13" s="40"/>
    </row>
    <row r="14" spans="1:19" s="18" customFormat="1" ht="54.75" customHeight="1" x14ac:dyDescent="0.15">
      <c r="A14" s="54" t="s">
        <v>40</v>
      </c>
      <c r="B14" s="50" t="s">
        <v>35</v>
      </c>
      <c r="C14" s="50">
        <f t="shared" si="16"/>
        <v>46129</v>
      </c>
      <c r="D14" s="51" t="str">
        <f t="shared" si="17"/>
        <v>金</v>
      </c>
      <c r="E14" s="50">
        <f t="shared" si="18"/>
        <v>46132</v>
      </c>
      <c r="F14" s="51" t="str">
        <f t="shared" si="19"/>
        <v>月</v>
      </c>
      <c r="G14" s="50">
        <f t="shared" si="20"/>
        <v>46135</v>
      </c>
      <c r="H14" s="51" t="str">
        <f t="shared" si="21"/>
        <v>木</v>
      </c>
      <c r="I14" s="50">
        <v>46136</v>
      </c>
      <c r="J14" s="51" t="str">
        <f t="shared" si="22"/>
        <v>金</v>
      </c>
      <c r="K14" s="50">
        <f t="shared" si="23"/>
        <v>46164</v>
      </c>
      <c r="L14" s="52" t="str">
        <f t="shared" si="24"/>
        <v>金</v>
      </c>
      <c r="M14" s="40"/>
    </row>
    <row r="15" spans="1:19" s="18" customFormat="1" ht="54.75" customHeight="1" x14ac:dyDescent="0.15">
      <c r="M15" s="40"/>
    </row>
    <row r="16" spans="1:19" s="18" customFormat="1" ht="54.75" customHeight="1" x14ac:dyDescent="0.15">
      <c r="A16" s="45"/>
      <c r="B16" s="43"/>
      <c r="C16" s="43"/>
      <c r="D16" s="44"/>
      <c r="E16" s="43"/>
      <c r="F16" s="44"/>
      <c r="G16" s="43"/>
      <c r="H16" s="44"/>
      <c r="I16" s="43"/>
      <c r="J16" s="44"/>
      <c r="K16" s="43"/>
      <c r="L16" s="44"/>
      <c r="M16" s="40"/>
    </row>
    <row r="17" spans="1:15" s="18" customFormat="1" ht="54.75" customHeight="1" x14ac:dyDescent="0.15">
      <c r="A17" s="59"/>
      <c r="B17" s="43"/>
      <c r="C17" s="43"/>
      <c r="D17" s="44"/>
      <c r="E17" s="43"/>
      <c r="F17" s="44"/>
      <c r="G17" s="43"/>
      <c r="H17" s="44"/>
      <c r="I17" s="43"/>
      <c r="J17" s="44"/>
      <c r="K17" s="43"/>
      <c r="L17" s="44"/>
      <c r="M17" s="40"/>
    </row>
    <row r="18" spans="1:15" s="18" customFormat="1" ht="54.75" customHeight="1" x14ac:dyDescent="0.15">
      <c r="A18" s="60" t="s">
        <v>33</v>
      </c>
      <c r="B18" s="43"/>
      <c r="C18" s="55"/>
      <c r="D18" s="56"/>
      <c r="E18" s="55"/>
      <c r="F18" s="56"/>
      <c r="G18" s="43"/>
      <c r="H18" s="44"/>
      <c r="I18" s="43"/>
      <c r="J18" s="44"/>
      <c r="K18" s="43"/>
      <c r="L18" s="44"/>
      <c r="M18" s="40"/>
    </row>
    <row r="19" spans="1:15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15" s="18" customFormat="1" ht="54.75" customHeight="1" x14ac:dyDescent="0.15">
      <c r="A20" s="45"/>
      <c r="B20" s="43"/>
      <c r="C20" s="43"/>
      <c r="D20" s="44"/>
      <c r="E20" s="43"/>
      <c r="F20" s="44"/>
      <c r="G20" s="43"/>
      <c r="H20" s="44"/>
      <c r="I20" s="43"/>
      <c r="J20" s="44"/>
      <c r="K20" s="43"/>
      <c r="L20" s="44"/>
      <c r="M20" s="40"/>
    </row>
    <row r="21" spans="1:15" s="18" customFormat="1" ht="54.75" customHeight="1" x14ac:dyDescent="0.15">
      <c r="M21" s="40"/>
    </row>
    <row r="22" spans="1:15" s="18" customFormat="1" ht="54.75" customHeight="1" x14ac:dyDescent="0.15">
      <c r="A22" s="45"/>
      <c r="B22" s="43"/>
      <c r="C22" s="43"/>
      <c r="D22" s="44"/>
      <c r="E22" s="43"/>
      <c r="F22" s="44"/>
      <c r="G22" s="43"/>
      <c r="H22" s="44"/>
      <c r="I22" s="43"/>
      <c r="J22" s="44"/>
      <c r="K22" s="43"/>
      <c r="L22" s="44"/>
      <c r="M22" s="40"/>
    </row>
    <row r="23" spans="1:15" s="18" customFormat="1" ht="54.75" customHeight="1" x14ac:dyDescent="0.15">
      <c r="A23" s="75" t="s">
        <v>14</v>
      </c>
      <c r="B23" s="75"/>
      <c r="M23" s="40"/>
    </row>
    <row r="24" spans="1:15" s="18" customFormat="1" ht="54.75" customHeight="1" x14ac:dyDescent="0.15">
      <c r="A24" s="76"/>
      <c r="B24" s="76"/>
      <c r="C24" s="43"/>
      <c r="D24" s="44"/>
      <c r="E24" s="43"/>
      <c r="F24" s="44"/>
      <c r="G24" s="43"/>
      <c r="H24" s="44"/>
      <c r="I24" s="43"/>
      <c r="J24" s="44"/>
      <c r="K24" s="43"/>
      <c r="L24" s="44"/>
      <c r="M24" s="40"/>
    </row>
    <row r="25" spans="1:15" s="18" customFormat="1" ht="54.75" customHeight="1" thickBot="1" x14ac:dyDescent="0.2">
      <c r="A25" s="21" t="s">
        <v>9</v>
      </c>
      <c r="B25" s="64" t="s">
        <v>10</v>
      </c>
      <c r="C25" s="65"/>
      <c r="D25" s="65"/>
      <c r="E25" s="66"/>
      <c r="F25" s="64" t="s">
        <v>11</v>
      </c>
      <c r="G25" s="65"/>
      <c r="H25" s="65"/>
      <c r="I25" s="65"/>
      <c r="J25" s="65"/>
      <c r="K25" s="65"/>
      <c r="L25" s="66"/>
      <c r="M25" s="40"/>
    </row>
    <row r="26" spans="1:15" s="18" customFormat="1" ht="54.75" customHeight="1" thickTop="1" x14ac:dyDescent="0.45">
      <c r="A26" s="80" t="s">
        <v>12</v>
      </c>
      <c r="B26" s="67" t="s">
        <v>17</v>
      </c>
      <c r="C26" s="68"/>
      <c r="D26" s="68"/>
      <c r="E26" s="69"/>
      <c r="F26" s="22" t="s">
        <v>18</v>
      </c>
      <c r="G26" s="23"/>
      <c r="H26" s="24"/>
      <c r="I26" s="25"/>
      <c r="J26" s="25"/>
      <c r="K26" s="25"/>
      <c r="L26" s="26" t="s">
        <v>19</v>
      </c>
      <c r="M26" s="40"/>
    </row>
    <row r="27" spans="1:15" s="18" customFormat="1" ht="54.75" customHeight="1" x14ac:dyDescent="0.45">
      <c r="A27" s="74"/>
      <c r="B27" s="70"/>
      <c r="C27" s="71"/>
      <c r="D27" s="71"/>
      <c r="E27" s="72"/>
      <c r="F27" s="22" t="s">
        <v>20</v>
      </c>
      <c r="G27" s="23"/>
      <c r="H27" s="24"/>
      <c r="I27" s="25"/>
      <c r="J27" s="25"/>
      <c r="K27" s="25"/>
      <c r="L27" s="26"/>
      <c r="M27" s="19"/>
    </row>
    <row r="28" spans="1:15" s="16" customFormat="1" ht="52.5" customHeight="1" x14ac:dyDescent="0.45">
      <c r="A28" s="73" t="s">
        <v>13</v>
      </c>
      <c r="B28" s="77" t="s">
        <v>27</v>
      </c>
      <c r="C28" s="78"/>
      <c r="D28" s="78"/>
      <c r="E28" s="79"/>
      <c r="F28" s="29" t="s">
        <v>28</v>
      </c>
      <c r="G28" s="30"/>
      <c r="H28" s="31"/>
      <c r="I28" s="32"/>
      <c r="J28" s="32"/>
      <c r="K28" s="32"/>
      <c r="L28" s="33"/>
      <c r="M28" s="17"/>
      <c r="N28" s="20"/>
      <c r="O28" s="20"/>
    </row>
    <row r="29" spans="1:15" s="16" customFormat="1" ht="52.5" customHeight="1" x14ac:dyDescent="0.45">
      <c r="A29" s="74"/>
      <c r="B29" s="70"/>
      <c r="C29" s="71"/>
      <c r="D29" s="71"/>
      <c r="E29" s="72"/>
      <c r="F29" s="34" t="s">
        <v>29</v>
      </c>
      <c r="G29" s="35"/>
      <c r="H29" s="36"/>
      <c r="I29" s="37"/>
      <c r="J29" s="37"/>
      <c r="K29" s="37"/>
      <c r="L29" s="38" t="s">
        <v>30</v>
      </c>
      <c r="M29" s="17"/>
      <c r="N29" s="20"/>
      <c r="O29" s="20"/>
    </row>
    <row r="30" spans="1:15" s="16" customFormat="1" ht="30" customHeight="1" x14ac:dyDescent="0.15">
      <c r="M30" s="17"/>
      <c r="N30" s="20"/>
      <c r="O30" s="20"/>
    </row>
    <row r="31" spans="1:15" s="16" customFormat="1" ht="52.5" customHeight="1" x14ac:dyDescent="0.15">
      <c r="M31" s="17"/>
      <c r="N31" s="20"/>
      <c r="O31" s="20"/>
    </row>
    <row r="32" spans="1:15" s="16" customFormat="1" ht="52.5" customHeight="1" x14ac:dyDescent="0.15">
      <c r="M32" s="17"/>
      <c r="N32" s="20"/>
      <c r="O32" s="20"/>
    </row>
    <row r="33" spans="1:227" s="16" customFormat="1" ht="52.5" customHeight="1" x14ac:dyDescent="0.15">
      <c r="N33" s="17"/>
      <c r="O33" s="17"/>
      <c r="P33" s="17"/>
      <c r="Q33" s="17"/>
      <c r="R33" s="17"/>
      <c r="S33" s="20"/>
      <c r="T33" s="20"/>
    </row>
    <row r="34" spans="1:227" s="27" customFormat="1" ht="52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s="4" customFormat="1" ht="41.25" customHeight="1" x14ac:dyDescent="0.25">
      <c r="R35" s="28"/>
      <c r="S35" s="28"/>
    </row>
    <row r="36" spans="1:227" s="4" customFormat="1" ht="41.25" customHeight="1" x14ac:dyDescent="0.25">
      <c r="R36" s="28"/>
      <c r="S36" s="28"/>
    </row>
    <row r="37" spans="1:227" s="4" customFormat="1" ht="5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R37" s="28"/>
      <c r="S37" s="28"/>
    </row>
    <row r="38" spans="1:227" ht="51" customHeight="1" x14ac:dyDescent="0.15"/>
    <row r="39" spans="1:227" ht="51" customHeight="1" x14ac:dyDescent="0.15"/>
    <row r="40" spans="1:227" ht="51" customHeight="1" x14ac:dyDescent="0.15"/>
    <row r="41" spans="1:227" ht="48.75" customHeight="1" x14ac:dyDescent="0.15"/>
    <row r="42" spans="1:227" ht="48.75" customHeight="1" x14ac:dyDescent="0.15"/>
    <row r="43" spans="1:227" ht="48.75" customHeight="1" x14ac:dyDescent="0.15"/>
  </sheetData>
  <mergeCells count="22"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  <mergeCell ref="A5:A9"/>
    <mergeCell ref="B25:E25"/>
    <mergeCell ref="F25:L25"/>
    <mergeCell ref="B26:E27"/>
    <mergeCell ref="A28:A29"/>
    <mergeCell ref="A23:B24"/>
    <mergeCell ref="B28:E29"/>
    <mergeCell ref="A26:A27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2026-03-17T03:07:25Z</cp:lastPrinted>
  <dcterms:created xsi:type="dcterms:W3CDTF">2016-09-14T11:06:20Z</dcterms:created>
  <dcterms:modified xsi:type="dcterms:W3CDTF">2026-03-17T03:07:42Z</dcterms:modified>
</cp:coreProperties>
</file>