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667195D-37AE-4ED1-BD9F-E715CF144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L46" i="1" s="1"/>
  <c r="J46" i="1"/>
  <c r="G46" i="1"/>
  <c r="H46" i="1" s="1"/>
  <c r="E46" i="1"/>
  <c r="F46" i="1" s="1"/>
  <c r="C46" i="1"/>
  <c r="D46" i="1" s="1"/>
  <c r="K45" i="1"/>
  <c r="L45" i="1" s="1"/>
  <c r="J45" i="1"/>
  <c r="G45" i="1"/>
  <c r="H45" i="1" s="1"/>
  <c r="E45" i="1"/>
  <c r="F45" i="1" s="1"/>
  <c r="C45" i="1"/>
  <c r="D45" i="1" s="1"/>
  <c r="K44" i="1"/>
  <c r="L44" i="1" s="1"/>
  <c r="J44" i="1"/>
  <c r="G44" i="1"/>
  <c r="H44" i="1" s="1"/>
  <c r="F44" i="1"/>
  <c r="E44" i="1"/>
  <c r="C44" i="1"/>
  <c r="D44" i="1" s="1"/>
  <c r="K43" i="1"/>
  <c r="L43" i="1" s="1"/>
  <c r="J43" i="1"/>
  <c r="H43" i="1"/>
  <c r="G43" i="1"/>
  <c r="E43" i="1"/>
  <c r="F43" i="1" s="1"/>
  <c r="C43" i="1"/>
  <c r="D43" i="1" s="1"/>
  <c r="E13" i="1"/>
  <c r="F13" i="1" s="1"/>
  <c r="C13" i="1"/>
  <c r="D13" i="1" s="1"/>
  <c r="L10" i="1"/>
  <c r="K10" i="1"/>
  <c r="J10" i="1"/>
  <c r="G10" i="1"/>
  <c r="H10" i="1" s="1"/>
  <c r="E10" i="1"/>
  <c r="F10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K11" i="1"/>
  <c r="L11" i="1" s="1"/>
  <c r="J11" i="1"/>
  <c r="G11" i="1"/>
  <c r="H11" i="1" s="1"/>
  <c r="E11" i="1"/>
  <c r="F11" i="1" s="1"/>
  <c r="F47" i="1"/>
  <c r="G47" i="1"/>
  <c r="H47" i="1" s="1"/>
  <c r="J47" i="1"/>
  <c r="K47" i="1"/>
  <c r="L47" i="1"/>
  <c r="K12" i="1"/>
  <c r="L12" i="1" s="1"/>
  <c r="J12" i="1"/>
  <c r="G12" i="1"/>
  <c r="H12" i="1" s="1"/>
  <c r="E12" i="1"/>
  <c r="F12" i="1" s="1"/>
  <c r="C12" i="1"/>
  <c r="D12" i="1" s="1"/>
  <c r="C11" i="1" l="1"/>
  <c r="D11" i="1" s="1"/>
  <c r="C10" i="1"/>
  <c r="D10" i="1" s="1"/>
  <c r="F14" i="1"/>
  <c r="C47" i="1"/>
  <c r="D47" i="1" s="1"/>
</calcChain>
</file>

<file path=xl/sharedStrings.xml><?xml version="1.0" encoding="utf-8"?>
<sst xmlns="http://schemas.openxmlformats.org/spreadsheetml/2006/main" count="96" uniqueCount="56">
  <si>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</si>
  <si>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</si>
  <si>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</si>
  <si>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</si>
  <si>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</si>
  <si>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</si>
  <si>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</si>
  <si>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</si>
  <si>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</si>
  <si>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</si>
  <si>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</si>
  <si>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</si>
  <si>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</si>
  <si>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</si>
  <si>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</si>
  <si>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</si>
  <si>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</si>
  <si>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</si>
  <si>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</si>
  <si>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</si>
  <si>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</si>
  <si>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</si>
  <si>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</si>
  <si>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</si>
  <si>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</si>
  <si>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</si>
  <si>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</si>
  <si>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</si>
  <si>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</si>
  <si>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</si>
  <si>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</si>
  <si>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</si>
  <si>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</si>
  <si>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</si>
  <si>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</si>
  <si>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</si>
  <si>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</si>
  <si>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</si>
  <si>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</si>
  <si>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</si>
  <si>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</si>
  <si>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</si>
  <si>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AS CARLOTTA</t>
  </si>
  <si>
    <t>MARINA ONE</t>
  </si>
  <si>
    <t>045S</t>
  </si>
  <si>
    <t>525S</t>
    <phoneticPr fontId="3"/>
  </si>
  <si>
    <t>016S</t>
    <phoneticPr fontId="3"/>
  </si>
  <si>
    <t>050S</t>
    <phoneticPr fontId="3"/>
  </si>
  <si>
    <t>526S</t>
    <phoneticPr fontId="3"/>
  </si>
  <si>
    <t>ADDISON</t>
  </si>
  <si>
    <t>028S</t>
    <phoneticPr fontId="3"/>
  </si>
  <si>
    <t>026S</t>
    <phoneticPr fontId="3"/>
  </si>
  <si>
    <t>187S</t>
    <phoneticPr fontId="3"/>
  </si>
  <si>
    <t>※ATHENS BRIDGE</t>
    <phoneticPr fontId="3"/>
  </si>
  <si>
    <t>017S</t>
    <phoneticPr fontId="3"/>
  </si>
  <si>
    <t>★MORESBY CHIEF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</si>
</sst>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8" fillId="0" borderId="0"/>
    <xf numFmtId="18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50" fillId="0" borderId="0">
      <alignment vertical="center"/>
    </xf>
  </cellStyleXfs>
  <cellXfs count="16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9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27" fillId="0" borderId="27" xfId="1" applyFont="1" applyFill="1" applyBorder="1" applyAlignment="1">
      <alignment horizontal="center" vertical="center"/>
    </xf>
    <xf numFmtId="178" fontId="37" fillId="0" borderId="27" xfId="1" applyNumberFormat="1" applyFont="1" applyFill="1" applyBorder="1" applyAlignment="1" applyProtection="1">
      <alignment horizontal="center" vertical="center"/>
      <protection locked="0"/>
    </xf>
    <xf numFmtId="178" fontId="27" fillId="0" borderId="27" xfId="1" applyNumberFormat="1" applyFont="1" applyFill="1" applyBorder="1" applyAlignment="1">
      <alignment horizontal="center" vertical="center"/>
    </xf>
  </cellXfs>
  <cellStyles count="22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1484313</xdr:colOff>
      <xdr:row>14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84313" y="7572375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857250</xdr:colOff>
      <xdr:row>11</xdr:row>
      <xdr:rowOff>428623</xdr:rowOff>
    </xdr:from>
    <xdr:to>
      <xdr:col>17</xdr:col>
      <xdr:colOff>738187</xdr:colOff>
      <xdr:row>30</xdr:row>
      <xdr:rowOff>238124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7930813" y="6310311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1393947</xdr:colOff>
      <xdr:row>3</xdr:row>
      <xdr:rowOff>166686</xdr:rowOff>
    </xdr:from>
    <xdr:to>
      <xdr:col>16</xdr:col>
      <xdr:colOff>451724</xdr:colOff>
      <xdr:row>10</xdr:row>
      <xdr:rowOff>476250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24822" y="2262186"/>
          <a:ext cx="3986965" cy="3595689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14</xdr:row>
      <xdr:rowOff>1</xdr:rowOff>
    </xdr:from>
    <xdr:to>
      <xdr:col>12</xdr:col>
      <xdr:colOff>23811</xdr:colOff>
      <xdr:row>24</xdr:row>
      <xdr:rowOff>142875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834314" y="7381876"/>
          <a:ext cx="9263060" cy="4667249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4</xdr:col>
      <xdr:colOff>1214437</xdr:colOff>
      <xdr:row>35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1309688</xdr:colOff>
      <xdr:row>47</xdr:row>
      <xdr:rowOff>190504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09688" y="24241129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71435</xdr:colOff>
      <xdr:row>47</xdr:row>
      <xdr:rowOff>71437</xdr:rowOff>
    </xdr:from>
    <xdr:to>
      <xdr:col>11</xdr:col>
      <xdr:colOff>500062</xdr:colOff>
      <xdr:row>56</xdr:row>
      <xdr:rowOff>285749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7667623" y="24122062"/>
          <a:ext cx="9024939" cy="4381500"/>
          <a:chOff x="26889745" y="2445933"/>
          <a:chExt cx="9633177" cy="7503472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179998" y="3425878"/>
            <a:ext cx="7300813" cy="65235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absolute">
    <xdr:from>
      <xdr:col>13</xdr:col>
      <xdr:colOff>1119189</xdr:colOff>
      <xdr:row>34</xdr:row>
      <xdr:rowOff>95249</xdr:rowOff>
    </xdr:from>
    <xdr:to>
      <xdr:col>16</xdr:col>
      <xdr:colOff>520214</xdr:colOff>
      <xdr:row>46</xdr:row>
      <xdr:rowOff>71438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4" y="189309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46</xdr:row>
      <xdr:rowOff>309562</xdr:rowOff>
    </xdr:from>
    <xdr:to>
      <xdr:col>17</xdr:col>
      <xdr:colOff>642936</xdr:colOff>
      <xdr:row>66</xdr:row>
      <xdr:rowOff>119064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7906999" y="23860125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4"/>
  <sheetViews>
    <sheetView tabSelected="1" view="pageBreakPreview" zoomScale="40" zoomScaleNormal="40" zoomScaleSheetLayoutView="40" zoomScalePageLayoutView="40" workbookViewId="0">
      <selection activeCell="M44" sqref="M44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4" t="s">
        <v>20</v>
      </c>
      <c r="N1" s="104"/>
      <c r="O1" s="104"/>
      <c r="P1" s="104"/>
      <c r="Q1" s="104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05">
        <v>46070</v>
      </c>
      <c r="Q3" s="105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96" t="s">
        <v>2</v>
      </c>
      <c r="B5" s="99" t="s">
        <v>3</v>
      </c>
      <c r="C5" s="99" t="s">
        <v>4</v>
      </c>
      <c r="D5" s="99"/>
      <c r="E5" s="99"/>
      <c r="F5" s="99"/>
      <c r="G5" s="102" t="s">
        <v>5</v>
      </c>
      <c r="H5" s="102"/>
      <c r="I5" s="99" t="s">
        <v>6</v>
      </c>
      <c r="J5" s="99"/>
      <c r="K5" s="102" t="s">
        <v>5</v>
      </c>
      <c r="L5" s="119"/>
      <c r="M5" s="106"/>
      <c r="N5" s="106"/>
      <c r="O5" s="106"/>
    </row>
    <row r="6" spans="1:261" s="16" customFormat="1" ht="30" customHeight="1" x14ac:dyDescent="0.15">
      <c r="A6" s="97"/>
      <c r="B6" s="100"/>
      <c r="C6" s="93" t="s">
        <v>7</v>
      </c>
      <c r="D6" s="93"/>
      <c r="E6" s="93" t="s">
        <v>8</v>
      </c>
      <c r="F6" s="93"/>
      <c r="G6" s="93" t="s">
        <v>9</v>
      </c>
      <c r="H6" s="93"/>
      <c r="I6" s="93" t="s">
        <v>9</v>
      </c>
      <c r="J6" s="93"/>
      <c r="K6" s="94" t="s">
        <v>28</v>
      </c>
      <c r="L6" s="95"/>
      <c r="M6" s="106"/>
      <c r="N6" s="106"/>
      <c r="O6" s="106"/>
    </row>
    <row r="7" spans="1:261" s="16" customFormat="1" ht="30" customHeight="1" x14ac:dyDescent="0.15">
      <c r="A7" s="97"/>
      <c r="B7" s="100"/>
      <c r="C7" s="93"/>
      <c r="D7" s="93"/>
      <c r="E7" s="93"/>
      <c r="F7" s="93"/>
      <c r="G7" s="93"/>
      <c r="H7" s="93"/>
      <c r="I7" s="93"/>
      <c r="J7" s="93"/>
      <c r="K7" s="94"/>
      <c r="L7" s="95"/>
      <c r="M7" s="106"/>
      <c r="N7" s="106"/>
      <c r="O7" s="106"/>
    </row>
    <row r="8" spans="1:261" s="16" customFormat="1" ht="30" customHeight="1" x14ac:dyDescent="0.15">
      <c r="A8" s="97"/>
      <c r="B8" s="100"/>
      <c r="C8" s="93"/>
      <c r="D8" s="93"/>
      <c r="E8" s="93"/>
      <c r="F8" s="93"/>
      <c r="G8" s="93"/>
      <c r="H8" s="93"/>
      <c r="I8" s="93"/>
      <c r="J8" s="93"/>
      <c r="K8" s="94"/>
      <c r="L8" s="95"/>
      <c r="M8" s="106"/>
      <c r="N8" s="106"/>
      <c r="O8" s="106"/>
    </row>
    <row r="9" spans="1:261" s="16" customFormat="1" ht="27.75" customHeight="1" x14ac:dyDescent="0.15">
      <c r="A9" s="98"/>
      <c r="B9" s="101"/>
      <c r="C9" s="49"/>
      <c r="D9" s="49"/>
      <c r="E9" s="49"/>
      <c r="F9" s="49"/>
      <c r="G9" s="103"/>
      <c r="H9" s="103"/>
      <c r="I9" s="103" t="s">
        <v>10</v>
      </c>
      <c r="J9" s="103"/>
      <c r="K9" s="117" t="s">
        <v>37</v>
      </c>
      <c r="L9" s="118"/>
      <c r="M9" s="106"/>
      <c r="N9" s="106"/>
      <c r="O9" s="106"/>
    </row>
    <row r="10" spans="1:261" s="24" customFormat="1" ht="39.950000000000003" customHeight="1" x14ac:dyDescent="0.25">
      <c r="A10" s="90" t="s">
        <v>43</v>
      </c>
      <c r="B10" s="69" t="s">
        <v>44</v>
      </c>
      <c r="C10" s="69">
        <f t="shared" ref="C10" si="0">E10</f>
        <v>46072</v>
      </c>
      <c r="D10" s="70" t="str">
        <f t="shared" ref="D10" si="1">TEXT(C10,"aaa")</f>
        <v>木</v>
      </c>
      <c r="E10" s="71">
        <f t="shared" ref="E10" si="2">I10-2</f>
        <v>46072</v>
      </c>
      <c r="F10" s="70" t="str">
        <f t="shared" ref="F10" si="3">TEXT(E10,"aaa")</f>
        <v>木</v>
      </c>
      <c r="G10" s="72">
        <f t="shared" ref="G10" si="4">I10</f>
        <v>46074</v>
      </c>
      <c r="H10" s="70" t="str">
        <f t="shared" ref="H10" si="5">TEXT(G10,"aaa")</f>
        <v>土</v>
      </c>
      <c r="I10" s="71">
        <v>46074</v>
      </c>
      <c r="J10" s="70" t="str">
        <f t="shared" ref="J10" si="6">TEXT(I10,"aaa")</f>
        <v>土</v>
      </c>
      <c r="K10" s="71">
        <f t="shared" ref="K10" si="7">I10+15</f>
        <v>46089</v>
      </c>
      <c r="L10" s="73" t="str">
        <f t="shared" ref="L10" si="8">TEXT(K10,"aaa")</f>
        <v>日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 x14ac:dyDescent="0.5">
      <c r="A11" s="91" t="s">
        <v>42</v>
      </c>
      <c r="B11" s="56" t="s">
        <v>45</v>
      </c>
      <c r="C11" s="56">
        <f t="shared" ref="C11" si="9">E11</f>
        <v>46079</v>
      </c>
      <c r="D11" s="57" t="str">
        <f t="shared" ref="D11" si="10">TEXT(C11,"aaa")</f>
        <v>木</v>
      </c>
      <c r="E11" s="58">
        <f>I11-2</f>
        <v>46079</v>
      </c>
      <c r="F11" s="57" t="str">
        <f t="shared" ref="F11" si="11">TEXT(E11,"aaa")</f>
        <v>木</v>
      </c>
      <c r="G11" s="59">
        <f t="shared" ref="G11" si="12">I11</f>
        <v>46081</v>
      </c>
      <c r="H11" s="57" t="str">
        <f t="shared" ref="H11" si="13">TEXT(G11,"aaa")</f>
        <v>土</v>
      </c>
      <c r="I11" s="58">
        <v>46081</v>
      </c>
      <c r="J11" s="57" t="str">
        <f t="shared" ref="J11" si="14">TEXT(I11,"aaa")</f>
        <v>土</v>
      </c>
      <c r="K11" s="58">
        <f>I11+15</f>
        <v>46096</v>
      </c>
      <c r="L11" s="60" t="str">
        <f t="shared" ref="L11" si="15">TEXT(K11,"aaa")</f>
        <v>日</v>
      </c>
      <c r="M11" s="17"/>
      <c r="N11" s="17"/>
      <c r="O11" s="17"/>
      <c r="P11" s="17"/>
      <c r="Q11" s="18"/>
      <c r="R11" s="17"/>
      <c r="S11" s="17"/>
      <c r="T11" s="124"/>
      <c r="U11" s="124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 x14ac:dyDescent="0.25">
      <c r="A12" s="91" t="s">
        <v>49</v>
      </c>
      <c r="B12" s="56" t="s">
        <v>47</v>
      </c>
      <c r="C12" s="56">
        <f t="shared" ref="C12" si="16">E12</f>
        <v>46086</v>
      </c>
      <c r="D12" s="57" t="str">
        <f t="shared" ref="D12" si="17">TEXT(C12,"aaa")</f>
        <v>木</v>
      </c>
      <c r="E12" s="58">
        <f>I12-2</f>
        <v>46086</v>
      </c>
      <c r="F12" s="57" t="str">
        <f t="shared" ref="F12" si="18">TEXT(E12,"aaa")</f>
        <v>木</v>
      </c>
      <c r="G12" s="59">
        <f t="shared" ref="G12" si="19">I12</f>
        <v>46088</v>
      </c>
      <c r="H12" s="57" t="str">
        <f t="shared" ref="H12" si="20">TEXT(G12,"aaa")</f>
        <v>土</v>
      </c>
      <c r="I12" s="58">
        <v>46088</v>
      </c>
      <c r="J12" s="57" t="str">
        <f t="shared" ref="J12" si="21">TEXT(I12,"aaa")</f>
        <v>土</v>
      </c>
      <c r="K12" s="58">
        <f>I12+15</f>
        <v>46103</v>
      </c>
      <c r="L12" s="60" t="str">
        <f t="shared" ref="L12" si="22">TEXT(K12,"aaa")</f>
        <v>日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 x14ac:dyDescent="0.25">
      <c r="A13" s="91" t="s">
        <v>53</v>
      </c>
      <c r="B13" s="56" t="s">
        <v>52</v>
      </c>
      <c r="C13" s="56">
        <f t="shared" ref="C13" si="23">E13</f>
        <v>46093</v>
      </c>
      <c r="D13" s="57" t="str">
        <f t="shared" ref="D13" si="24">TEXT(C13,"aaa")</f>
        <v>木</v>
      </c>
      <c r="E13" s="58">
        <f>I13-2</f>
        <v>46093</v>
      </c>
      <c r="F13" s="57" t="str">
        <f t="shared" ref="F13" si="25">TEXT(E13,"aaa")</f>
        <v>木</v>
      </c>
      <c r="G13" s="59">
        <f t="shared" ref="G13:G14" si="26">I13</f>
        <v>46095</v>
      </c>
      <c r="H13" s="57" t="str">
        <f t="shared" ref="H13:H14" si="27">TEXT(G13,"aaa")</f>
        <v>土</v>
      </c>
      <c r="I13" s="58">
        <v>46095</v>
      </c>
      <c r="J13" s="57" t="str">
        <f t="shared" ref="J13:J14" si="28">TEXT(I13,"aaa")</f>
        <v>土</v>
      </c>
      <c r="K13" s="58">
        <f t="shared" ref="K13:K14" si="29">I13+15</f>
        <v>46110</v>
      </c>
      <c r="L13" s="60" t="str">
        <f t="shared" ref="L13:L14" si="30">TEXT(K13,"aaa")</f>
        <v>日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 x14ac:dyDescent="0.5">
      <c r="A14" s="92" t="s">
        <v>42</v>
      </c>
      <c r="B14" s="61" t="s">
        <v>48</v>
      </c>
      <c r="C14" s="61">
        <f t="shared" ref="C14" si="31">E14</f>
        <v>46100</v>
      </c>
      <c r="D14" s="62" t="str">
        <f t="shared" ref="D14" si="32">TEXT(C14,"aaa")</f>
        <v>木</v>
      </c>
      <c r="E14" s="63">
        <f t="shared" ref="E14" si="33">I14-2</f>
        <v>46100</v>
      </c>
      <c r="F14" s="62" t="str">
        <f t="shared" ref="F14" si="34">TEXT(E14,"aaa")</f>
        <v>木</v>
      </c>
      <c r="G14" s="64">
        <f t="shared" si="26"/>
        <v>46102</v>
      </c>
      <c r="H14" s="62" t="str">
        <f t="shared" si="27"/>
        <v>土</v>
      </c>
      <c r="I14" s="63">
        <v>46102</v>
      </c>
      <c r="J14" s="62" t="str">
        <f t="shared" si="28"/>
        <v>土</v>
      </c>
      <c r="K14" s="63">
        <f t="shared" si="29"/>
        <v>46117</v>
      </c>
      <c r="L14" s="65" t="str">
        <f t="shared" si="30"/>
        <v>日</v>
      </c>
      <c r="M14" s="17"/>
      <c r="N14" s="17"/>
      <c r="O14" s="17"/>
      <c r="P14" s="17"/>
      <c r="Q14" s="18"/>
      <c r="R14" s="17"/>
      <c r="S14" s="17"/>
      <c r="T14" s="124"/>
      <c r="U14" s="124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 x14ac:dyDescent="0.25">
      <c r="A15" s="66"/>
      <c r="B15" s="51"/>
      <c r="C15" s="74"/>
      <c r="D15" s="75"/>
      <c r="E15" s="76"/>
      <c r="F15" s="75"/>
      <c r="G15" s="55"/>
      <c r="H15" s="53"/>
      <c r="I15" s="54"/>
      <c r="J15" s="53"/>
      <c r="K15" s="54"/>
      <c r="L15" s="53"/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 x14ac:dyDescent="0.25">
      <c r="A16" s="66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 x14ac:dyDescent="0.25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 x14ac:dyDescent="0.5">
      <c r="A18" s="67"/>
      <c r="B18" s="68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24"/>
      <c r="U18" s="124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 x14ac:dyDescent="0.5">
      <c r="A19" s="133" t="s">
        <v>21</v>
      </c>
      <c r="B19" s="133"/>
      <c r="C19" s="133"/>
      <c r="D19" s="133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16" customFormat="1" ht="28.5" x14ac:dyDescent="0.25">
      <c r="A20" s="77" t="s">
        <v>31</v>
      </c>
      <c r="B20" s="78"/>
      <c r="C20" s="78"/>
      <c r="D20" s="78"/>
      <c r="E20" s="78"/>
      <c r="F20"/>
      <c r="G20"/>
      <c r="H20" s="5"/>
      <c r="I20" s="5"/>
      <c r="J20" s="5"/>
      <c r="K20" s="5"/>
      <c r="L20" s="5"/>
      <c r="M20" s="79"/>
      <c r="N20" s="5"/>
      <c r="O20" s="80"/>
      <c r="P20" s="80"/>
      <c r="Q20" s="80"/>
    </row>
    <row r="21" spans="1:261" s="16" customFormat="1" ht="28.5" x14ac:dyDescent="0.25">
      <c r="A21" s="81" t="s">
        <v>32</v>
      </c>
      <c r="B21" s="82"/>
      <c r="C21"/>
      <c r="D21"/>
      <c r="E21" s="78"/>
      <c r="F21"/>
      <c r="G21"/>
      <c r="H21" s="5"/>
      <c r="I21" s="5"/>
      <c r="J21" s="5"/>
      <c r="K21" s="5"/>
      <c r="L21" s="5"/>
      <c r="M21" s="79"/>
      <c r="N21" s="5"/>
      <c r="O21" s="80"/>
      <c r="P21" s="80"/>
      <c r="Q21" s="80"/>
    </row>
    <row r="22" spans="1:261" s="16" customFormat="1" ht="28.5" x14ac:dyDescent="0.25">
      <c r="A22" s="81" t="s">
        <v>33</v>
      </c>
      <c r="B22" s="82"/>
      <c r="C22" s="82"/>
      <c r="D22" s="82"/>
      <c r="E22" s="82"/>
      <c r="F22"/>
      <c r="G22"/>
      <c r="H22"/>
      <c r="I22" s="5"/>
      <c r="J22" s="5"/>
      <c r="K22" s="5"/>
      <c r="L22" s="5"/>
      <c r="M22" s="79"/>
      <c r="N22" s="5"/>
      <c r="O22" s="80"/>
      <c r="P22" s="80"/>
      <c r="Q22" s="80"/>
    </row>
    <row r="23" spans="1:261" s="24" customFormat="1" ht="36.75" customHeight="1" thickBot="1" x14ac:dyDescent="0.3">
      <c r="A23" s="26" t="s">
        <v>11</v>
      </c>
      <c r="B23" s="134" t="s">
        <v>12</v>
      </c>
      <c r="C23" s="135"/>
      <c r="D23" s="136"/>
      <c r="E23" s="134" t="s">
        <v>13</v>
      </c>
      <c r="F23" s="135"/>
      <c r="G23" s="135"/>
      <c r="H23" s="135"/>
      <c r="I23" s="135"/>
      <c r="J23" s="135"/>
      <c r="K23" s="135"/>
      <c r="L23" s="136"/>
      <c r="M23" s="6"/>
      <c r="N23" s="40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thickTop="1" x14ac:dyDescent="0.25">
      <c r="A24" s="125" t="s">
        <v>14</v>
      </c>
      <c r="B24" s="127" t="s">
        <v>15</v>
      </c>
      <c r="C24" s="128"/>
      <c r="D24" s="129"/>
      <c r="E24" s="27" t="s">
        <v>16</v>
      </c>
      <c r="F24" s="28"/>
      <c r="G24" s="29"/>
      <c r="H24" s="29"/>
      <c r="I24" s="29"/>
      <c r="J24" s="30"/>
      <c r="K24" s="31"/>
      <c r="L24" s="32" t="s">
        <v>17</v>
      </c>
      <c r="M24" s="6"/>
      <c r="N24" s="39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ht="53.25" customHeight="1" x14ac:dyDescent="0.25">
      <c r="A25" s="126"/>
      <c r="B25" s="130"/>
      <c r="C25" s="131"/>
      <c r="D25" s="132"/>
      <c r="E25" s="33" t="s">
        <v>18</v>
      </c>
      <c r="F25" s="34"/>
      <c r="G25" s="35"/>
      <c r="H25" s="35"/>
      <c r="I25" s="35"/>
      <c r="J25" s="36"/>
      <c r="K25" s="37"/>
      <c r="L25" s="38"/>
    </row>
    <row r="26" spans="1:261" ht="51" customHeight="1" x14ac:dyDescent="0.15">
      <c r="A26" s="107" t="s">
        <v>27</v>
      </c>
      <c r="B26" s="109" t="s">
        <v>23</v>
      </c>
      <c r="C26" s="110"/>
      <c r="D26" s="111"/>
      <c r="E26" s="44" t="s">
        <v>24</v>
      </c>
      <c r="F26" s="45"/>
      <c r="G26" s="45"/>
      <c r="H26" s="45"/>
      <c r="I26" s="45"/>
      <c r="J26" s="115" t="s">
        <v>26</v>
      </c>
      <c r="K26" s="115"/>
      <c r="L26" s="116"/>
    </row>
    <row r="27" spans="1:261" ht="44.25" customHeight="1" x14ac:dyDescent="0.15">
      <c r="A27" s="108"/>
      <c r="B27" s="112"/>
      <c r="C27" s="113"/>
      <c r="D27" s="114"/>
      <c r="E27" s="46" t="s">
        <v>25</v>
      </c>
      <c r="F27" s="47"/>
      <c r="G27" s="47"/>
      <c r="H27" s="47"/>
      <c r="I27" s="47"/>
      <c r="J27" s="47"/>
      <c r="K27" s="47"/>
      <c r="L27" s="48"/>
    </row>
    <row r="28" spans="1:261" ht="60" customHeight="1" x14ac:dyDescent="0.15">
      <c r="A28" s="83" t="s">
        <v>34</v>
      </c>
      <c r="B28" s="84"/>
      <c r="C28" s="84"/>
      <c r="D28" s="84"/>
      <c r="E28" s="84"/>
      <c r="F28" s="84"/>
      <c r="G28" s="84"/>
      <c r="H28" s="84"/>
      <c r="I28" s="85"/>
      <c r="J28" s="86"/>
      <c r="K28" s="87"/>
      <c r="L28" s="86"/>
      <c r="M28" s="86"/>
      <c r="N28" s="88"/>
      <c r="O28" s="89"/>
      <c r="P28" s="89"/>
      <c r="Q28" s="89"/>
      <c r="R28" s="89"/>
      <c r="S28" s="89"/>
    </row>
    <row r="29" spans="1:261" ht="60" customHeight="1" x14ac:dyDescent="0.15">
      <c r="A29" s="83" t="s">
        <v>35</v>
      </c>
      <c r="B29" s="84"/>
      <c r="C29" s="84"/>
      <c r="D29" s="84"/>
      <c r="E29" s="84"/>
      <c r="F29" s="84"/>
      <c r="G29" s="84"/>
      <c r="H29" s="84"/>
      <c r="I29" s="85"/>
      <c r="J29" s="86"/>
      <c r="K29" s="87"/>
      <c r="L29" s="86"/>
      <c r="M29" s="86"/>
      <c r="N29" s="88"/>
      <c r="O29" s="89"/>
      <c r="P29" s="89"/>
      <c r="Q29" s="89"/>
      <c r="R29" s="89"/>
      <c r="S29" s="89"/>
    </row>
    <row r="30" spans="1:261" ht="60" customHeight="1" x14ac:dyDescent="0.15">
      <c r="A30" s="83" t="s">
        <v>36</v>
      </c>
      <c r="B30" s="84"/>
      <c r="C30" s="84"/>
      <c r="D30" s="84"/>
      <c r="E30" s="84"/>
      <c r="F30" s="84"/>
      <c r="G30" s="84"/>
      <c r="H30" s="84"/>
      <c r="I30" s="85"/>
      <c r="J30" s="86"/>
      <c r="K30" s="87"/>
      <c r="L30" s="86"/>
      <c r="M30" s="86"/>
      <c r="N30" s="88"/>
      <c r="O30" s="89"/>
      <c r="P30" s="89"/>
      <c r="Q30" s="89"/>
      <c r="R30" s="89"/>
      <c r="S30" s="89"/>
    </row>
    <row r="31" spans="1:261" ht="44.25" customHeight="1" x14ac:dyDescent="0.15"/>
    <row r="32" spans="1:261" s="5" customFormat="1" ht="81" customHeight="1" x14ac:dyDescent="0.25">
      <c r="A32" s="1" t="s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04" t="s">
        <v>20</v>
      </c>
      <c r="N32" s="104"/>
      <c r="O32" s="104"/>
      <c r="P32" s="104"/>
      <c r="Q32" s="104"/>
      <c r="R32" s="3"/>
      <c r="S32" s="3"/>
      <c r="T32" s="4"/>
    </row>
    <row r="33" spans="1:18" ht="39.75" customHeight="1" x14ac:dyDescent="0.15"/>
    <row r="34" spans="1:18" ht="52.5" customHeight="1" x14ac:dyDescent="0.15">
      <c r="O34" s="11" t="s">
        <v>0</v>
      </c>
      <c r="P34" s="105">
        <v>46070</v>
      </c>
      <c r="Q34" s="105"/>
      <c r="R34" s="41" t="s">
        <v>22</v>
      </c>
    </row>
    <row r="37" spans="1:18" ht="37.5" x14ac:dyDescent="0.15">
      <c r="A37" s="12" t="s">
        <v>1</v>
      </c>
    </row>
    <row r="38" spans="1:18" ht="35.25" x14ac:dyDescent="0.15">
      <c r="A38" s="137" t="s">
        <v>2</v>
      </c>
      <c r="B38" s="139" t="s">
        <v>3</v>
      </c>
      <c r="C38" s="141" t="s">
        <v>4</v>
      </c>
      <c r="D38" s="142"/>
      <c r="E38" s="142"/>
      <c r="F38" s="143"/>
      <c r="G38" s="144" t="s">
        <v>5</v>
      </c>
      <c r="H38" s="145"/>
      <c r="I38" s="141" t="s">
        <v>6</v>
      </c>
      <c r="J38" s="143"/>
      <c r="K38" s="144" t="s">
        <v>5</v>
      </c>
      <c r="L38" s="146"/>
    </row>
    <row r="39" spans="1:18" ht="27" customHeight="1" x14ac:dyDescent="0.15">
      <c r="A39" s="138"/>
      <c r="B39" s="140"/>
      <c r="C39" s="147" t="s">
        <v>7</v>
      </c>
      <c r="D39" s="148"/>
      <c r="E39" s="147" t="s">
        <v>8</v>
      </c>
      <c r="F39" s="148"/>
      <c r="G39" s="147" t="s">
        <v>8</v>
      </c>
      <c r="H39" s="148"/>
      <c r="I39" s="147" t="s">
        <v>8</v>
      </c>
      <c r="J39" s="148"/>
      <c r="K39" s="153" t="s">
        <v>29</v>
      </c>
      <c r="L39" s="154"/>
    </row>
    <row r="40" spans="1:18" ht="27" customHeight="1" x14ac:dyDescent="0.15">
      <c r="A40" s="138"/>
      <c r="B40" s="140"/>
      <c r="C40" s="149"/>
      <c r="D40" s="150"/>
      <c r="E40" s="149"/>
      <c r="F40" s="150"/>
      <c r="G40" s="149"/>
      <c r="H40" s="150"/>
      <c r="I40" s="149"/>
      <c r="J40" s="150"/>
      <c r="K40" s="155"/>
      <c r="L40" s="156"/>
    </row>
    <row r="41" spans="1:18" ht="27" customHeight="1" x14ac:dyDescent="0.15">
      <c r="A41" s="138"/>
      <c r="B41" s="140"/>
      <c r="C41" s="151"/>
      <c r="D41" s="152"/>
      <c r="E41" s="151"/>
      <c r="F41" s="152"/>
      <c r="G41" s="151"/>
      <c r="H41" s="152"/>
      <c r="I41" s="151"/>
      <c r="J41" s="152"/>
      <c r="K41" s="157"/>
      <c r="L41" s="158"/>
    </row>
    <row r="42" spans="1:18" ht="35.25" x14ac:dyDescent="0.15">
      <c r="A42" s="138"/>
      <c r="B42" s="140"/>
      <c r="C42" s="49"/>
      <c r="D42" s="49"/>
      <c r="E42" s="49"/>
      <c r="F42" s="49"/>
      <c r="G42" s="120"/>
      <c r="H42" s="121"/>
      <c r="I42" s="120" t="s">
        <v>10</v>
      </c>
      <c r="J42" s="121"/>
      <c r="K42" s="122" t="s">
        <v>38</v>
      </c>
      <c r="L42" s="123"/>
    </row>
    <row r="43" spans="1:18" ht="39" customHeight="1" x14ac:dyDescent="0.15">
      <c r="A43" s="90" t="s">
        <v>39</v>
      </c>
      <c r="B43" s="69" t="s">
        <v>46</v>
      </c>
      <c r="C43" s="69">
        <f t="shared" ref="C43:C46" si="35">E43</f>
        <v>46072</v>
      </c>
      <c r="D43" s="70" t="str">
        <f t="shared" ref="D43:D46" si="36">TEXT(C43,"aaa")</f>
        <v>木</v>
      </c>
      <c r="E43" s="71">
        <f t="shared" ref="E43:E46" si="37">I43-4</f>
        <v>46072</v>
      </c>
      <c r="F43" s="70" t="str">
        <f t="shared" ref="F43:F46" si="38">TEXT(E43,"aaa")</f>
        <v>木</v>
      </c>
      <c r="G43" s="72">
        <f t="shared" ref="G43:G46" si="39">I43-1</f>
        <v>46075</v>
      </c>
      <c r="H43" s="70" t="str">
        <f t="shared" ref="H43:H46" si="40">TEXT(G43,"aaa")</f>
        <v>日</v>
      </c>
      <c r="I43" s="71">
        <v>46076</v>
      </c>
      <c r="J43" s="70" t="str">
        <f t="shared" ref="J43:J46" si="41">TEXT(I43,"aaa")</f>
        <v>月</v>
      </c>
      <c r="K43" s="71">
        <f t="shared" ref="K43:K46" si="42">I43+9</f>
        <v>46085</v>
      </c>
      <c r="L43" s="73" t="str">
        <f t="shared" ref="L43:L46" si="43">TEXT(K43,"aaa")</f>
        <v>水</v>
      </c>
    </row>
    <row r="44" spans="1:18" ht="39" customHeight="1" x14ac:dyDescent="0.15">
      <c r="A44" s="91" t="s">
        <v>40</v>
      </c>
      <c r="B44" s="56" t="s">
        <v>50</v>
      </c>
      <c r="C44" s="56">
        <f t="shared" si="35"/>
        <v>46079</v>
      </c>
      <c r="D44" s="57" t="str">
        <f t="shared" si="36"/>
        <v>木</v>
      </c>
      <c r="E44" s="58">
        <f t="shared" si="37"/>
        <v>46079</v>
      </c>
      <c r="F44" s="57" t="str">
        <f t="shared" si="38"/>
        <v>木</v>
      </c>
      <c r="G44" s="59">
        <f t="shared" si="39"/>
        <v>46082</v>
      </c>
      <c r="H44" s="57" t="str">
        <f t="shared" si="40"/>
        <v>日</v>
      </c>
      <c r="I44" s="58">
        <v>46083</v>
      </c>
      <c r="J44" s="57" t="str">
        <f t="shared" si="41"/>
        <v>月</v>
      </c>
      <c r="K44" s="58">
        <f t="shared" si="42"/>
        <v>46092</v>
      </c>
      <c r="L44" s="60" t="str">
        <f t="shared" si="43"/>
        <v>水</v>
      </c>
    </row>
    <row r="45" spans="1:18" ht="39" customHeight="1" x14ac:dyDescent="0.15">
      <c r="A45" s="91" t="s">
        <v>41</v>
      </c>
      <c r="B45" s="56" t="s">
        <v>50</v>
      </c>
      <c r="C45" s="56">
        <f t="shared" si="35"/>
        <v>46086</v>
      </c>
      <c r="D45" s="57" t="str">
        <f t="shared" si="36"/>
        <v>木</v>
      </c>
      <c r="E45" s="58">
        <f t="shared" si="37"/>
        <v>46086</v>
      </c>
      <c r="F45" s="57" t="str">
        <f t="shared" si="38"/>
        <v>木</v>
      </c>
      <c r="G45" s="59">
        <f t="shared" si="39"/>
        <v>46089</v>
      </c>
      <c r="H45" s="57" t="str">
        <f t="shared" si="40"/>
        <v>日</v>
      </c>
      <c r="I45" s="58">
        <v>46090</v>
      </c>
      <c r="J45" s="57" t="str">
        <f t="shared" si="41"/>
        <v>月</v>
      </c>
      <c r="K45" s="58">
        <f t="shared" si="42"/>
        <v>46099</v>
      </c>
      <c r="L45" s="60" t="str">
        <f t="shared" si="43"/>
        <v>水</v>
      </c>
    </row>
    <row r="46" spans="1:18" ht="39" customHeight="1" x14ac:dyDescent="0.15">
      <c r="A46" s="91" t="s">
        <v>30</v>
      </c>
      <c r="B46" s="56" t="s">
        <v>51</v>
      </c>
      <c r="C46" s="56">
        <f t="shared" si="35"/>
        <v>46093</v>
      </c>
      <c r="D46" s="57" t="str">
        <f t="shared" si="36"/>
        <v>木</v>
      </c>
      <c r="E46" s="58">
        <f t="shared" si="37"/>
        <v>46093</v>
      </c>
      <c r="F46" s="57" t="str">
        <f t="shared" si="38"/>
        <v>木</v>
      </c>
      <c r="G46" s="59">
        <f t="shared" si="39"/>
        <v>46096</v>
      </c>
      <c r="H46" s="57" t="str">
        <f t="shared" si="40"/>
        <v>日</v>
      </c>
      <c r="I46" s="58">
        <v>46097</v>
      </c>
      <c r="J46" s="57" t="str">
        <f t="shared" si="41"/>
        <v>月</v>
      </c>
      <c r="K46" s="58">
        <f t="shared" si="42"/>
        <v>46106</v>
      </c>
      <c r="L46" s="60" t="str">
        <f t="shared" si="43"/>
        <v>水</v>
      </c>
    </row>
    <row r="47" spans="1:18" ht="39" customHeight="1" x14ac:dyDescent="0.15">
      <c r="A47" s="92" t="s">
        <v>55</v>
      </c>
      <c r="B47" s="61" t="s">
        <v>54</v>
      </c>
      <c r="C47" s="160">
        <f t="shared" ref="C46:C47" si="44">E47</f>
        <v>46099</v>
      </c>
      <c r="D47" s="159" t="str">
        <f t="shared" ref="D46:D47" si="45">TEXT(C47,"aaa")</f>
        <v>水</v>
      </c>
      <c r="E47" s="161">
        <v>46099</v>
      </c>
      <c r="F47" s="159" t="str">
        <f t="shared" ref="F46:F47" si="46">TEXT(E47,"aaa")</f>
        <v>水</v>
      </c>
      <c r="G47" s="64">
        <f t="shared" ref="G46:G47" si="47">I47-1</f>
        <v>46103</v>
      </c>
      <c r="H47" s="62" t="str">
        <f t="shared" ref="H46:H47" si="48">TEXT(G47,"aaa")</f>
        <v>日</v>
      </c>
      <c r="I47" s="63">
        <v>46104</v>
      </c>
      <c r="J47" s="62" t="str">
        <f t="shared" ref="J46:J47" si="49">TEXT(I47,"aaa")</f>
        <v>月</v>
      </c>
      <c r="K47" s="63">
        <f t="shared" ref="K46:K47" si="50">I47+9</f>
        <v>46113</v>
      </c>
      <c r="L47" s="65" t="str">
        <f t="shared" ref="L46:L47" si="51">TEXT(K47,"aaa")</f>
        <v>水</v>
      </c>
    </row>
    <row r="48" spans="1:18" ht="39" customHeight="1" x14ac:dyDescent="0.15">
      <c r="A48" s="66"/>
      <c r="B48" s="51"/>
      <c r="C48" s="52"/>
      <c r="D48" s="53"/>
      <c r="E48" s="54"/>
      <c r="F48" s="53"/>
      <c r="G48" s="55"/>
      <c r="H48" s="53"/>
      <c r="I48" s="54"/>
      <c r="J48" s="53"/>
      <c r="K48" s="54"/>
      <c r="L48" s="53"/>
    </row>
    <row r="49" spans="1:19" ht="39.75" customHeight="1" x14ac:dyDescent="0.15">
      <c r="A49" s="66"/>
      <c r="B49" s="51"/>
      <c r="C49" s="52"/>
      <c r="D49" s="53"/>
      <c r="E49" s="54"/>
      <c r="F49" s="53"/>
      <c r="G49" s="55"/>
      <c r="H49" s="53"/>
      <c r="I49" s="54"/>
      <c r="J49" s="53"/>
      <c r="K49" s="54"/>
      <c r="L49" s="53"/>
    </row>
    <row r="50" spans="1:19" ht="39.75" customHeight="1" x14ac:dyDescent="0.15"/>
    <row r="51" spans="1:19" ht="39.75" customHeight="1" x14ac:dyDescent="0.15"/>
    <row r="52" spans="1:19" ht="36" customHeight="1" x14ac:dyDescent="0.5">
      <c r="A52" s="133" t="s">
        <v>21</v>
      </c>
      <c r="B52" s="133"/>
      <c r="C52" s="133"/>
      <c r="D52" s="133"/>
    </row>
    <row r="53" spans="1:19" s="16" customFormat="1" ht="28.5" x14ac:dyDescent="0.25">
      <c r="A53" s="77" t="s">
        <v>31</v>
      </c>
      <c r="B53" s="78"/>
      <c r="C53" s="78"/>
      <c r="D53" s="78"/>
      <c r="E53" s="78"/>
      <c r="F53"/>
      <c r="G53"/>
      <c r="H53" s="5"/>
      <c r="I53" s="5"/>
      <c r="J53" s="5"/>
      <c r="K53" s="5"/>
      <c r="L53" s="5"/>
      <c r="M53" s="79"/>
      <c r="N53" s="5"/>
      <c r="O53" s="80"/>
      <c r="P53" s="80"/>
      <c r="Q53" s="80"/>
    </row>
    <row r="54" spans="1:19" s="16" customFormat="1" ht="28.5" x14ac:dyDescent="0.25">
      <c r="A54" s="81" t="s">
        <v>32</v>
      </c>
      <c r="B54" s="82"/>
      <c r="C54"/>
      <c r="D54"/>
      <c r="E54" s="78"/>
      <c r="F54"/>
      <c r="G54"/>
      <c r="H54" s="5"/>
      <c r="I54" s="5"/>
      <c r="J54" s="5"/>
      <c r="K54" s="5"/>
      <c r="L54" s="5"/>
      <c r="M54" s="79"/>
      <c r="N54" s="5"/>
      <c r="O54" s="80"/>
      <c r="P54" s="80"/>
      <c r="Q54" s="80"/>
    </row>
    <row r="55" spans="1:19" s="16" customFormat="1" ht="28.5" x14ac:dyDescent="0.25">
      <c r="A55" s="81" t="s">
        <v>33</v>
      </c>
      <c r="B55" s="82"/>
      <c r="C55" s="82"/>
      <c r="D55" s="82"/>
      <c r="E55" s="82"/>
      <c r="F55"/>
      <c r="G55"/>
      <c r="H55"/>
      <c r="I55" s="5"/>
      <c r="J55" s="5"/>
      <c r="K55" s="5"/>
      <c r="L55" s="5"/>
      <c r="M55" s="79"/>
      <c r="N55" s="5"/>
      <c r="O55" s="80"/>
      <c r="P55" s="80"/>
      <c r="Q55" s="80"/>
    </row>
    <row r="56" spans="1:19" ht="50.25" customHeight="1" x14ac:dyDescent="0.15"/>
    <row r="57" spans="1:19" ht="49.5" customHeight="1" thickBot="1" x14ac:dyDescent="0.2">
      <c r="A57" s="26" t="s">
        <v>11</v>
      </c>
      <c r="B57" s="134" t="s">
        <v>12</v>
      </c>
      <c r="C57" s="135"/>
      <c r="D57" s="136"/>
      <c r="E57" s="134" t="s">
        <v>13</v>
      </c>
      <c r="F57" s="135"/>
      <c r="G57" s="135"/>
      <c r="H57" s="135"/>
      <c r="I57" s="135"/>
      <c r="J57" s="135"/>
      <c r="K57" s="135"/>
      <c r="L57" s="136"/>
    </row>
    <row r="58" spans="1:19" ht="53.25" customHeight="1" thickTop="1" x14ac:dyDescent="0.25">
      <c r="A58" s="125" t="s">
        <v>14</v>
      </c>
      <c r="B58" s="127" t="s">
        <v>15</v>
      </c>
      <c r="C58" s="128"/>
      <c r="D58" s="129"/>
      <c r="E58" s="27" t="s">
        <v>16</v>
      </c>
      <c r="F58" s="28"/>
      <c r="G58" s="29"/>
      <c r="H58" s="29"/>
      <c r="I58" s="29"/>
      <c r="J58" s="30"/>
      <c r="K58" s="31"/>
      <c r="L58" s="32" t="s">
        <v>17</v>
      </c>
    </row>
    <row r="59" spans="1:19" ht="53.25" customHeight="1" x14ac:dyDescent="0.25">
      <c r="A59" s="126"/>
      <c r="B59" s="130"/>
      <c r="C59" s="131"/>
      <c r="D59" s="132"/>
      <c r="E59" s="33" t="s">
        <v>18</v>
      </c>
      <c r="F59" s="34"/>
      <c r="G59" s="35"/>
      <c r="H59" s="35"/>
      <c r="I59" s="35"/>
      <c r="J59" s="36"/>
      <c r="K59" s="37"/>
      <c r="L59" s="38"/>
    </row>
    <row r="60" spans="1:19" ht="53.25" customHeight="1" x14ac:dyDescent="0.15">
      <c r="A60" s="107" t="s">
        <v>27</v>
      </c>
      <c r="B60" s="109" t="s">
        <v>23</v>
      </c>
      <c r="C60" s="110"/>
      <c r="D60" s="111"/>
      <c r="E60" s="44" t="s">
        <v>24</v>
      </c>
      <c r="F60" s="45"/>
      <c r="G60" s="45"/>
      <c r="H60" s="45"/>
      <c r="I60" s="45"/>
      <c r="J60" s="115" t="s">
        <v>26</v>
      </c>
      <c r="K60" s="115"/>
      <c r="L60" s="116"/>
    </row>
    <row r="61" spans="1:19" ht="53.25" customHeight="1" x14ac:dyDescent="0.15">
      <c r="A61" s="108"/>
      <c r="B61" s="112"/>
      <c r="C61" s="113"/>
      <c r="D61" s="114"/>
      <c r="E61" s="46" t="s">
        <v>25</v>
      </c>
      <c r="F61" s="47"/>
      <c r="G61" s="47"/>
      <c r="H61" s="47"/>
      <c r="I61" s="47"/>
      <c r="J61" s="47"/>
      <c r="K61" s="47"/>
      <c r="L61" s="48"/>
    </row>
    <row r="62" spans="1:19" ht="60" customHeight="1" x14ac:dyDescent="0.15">
      <c r="A62" s="83" t="s">
        <v>34</v>
      </c>
      <c r="B62" s="84"/>
      <c r="C62" s="84"/>
      <c r="D62" s="84"/>
      <c r="E62" s="84"/>
      <c r="F62" s="84"/>
      <c r="G62" s="84"/>
      <c r="H62" s="84"/>
      <c r="I62" s="85"/>
      <c r="J62" s="86"/>
      <c r="K62" s="87"/>
      <c r="L62" s="86"/>
      <c r="M62" s="86"/>
      <c r="N62" s="88"/>
      <c r="O62" s="89"/>
      <c r="P62" s="89"/>
      <c r="Q62" s="89"/>
      <c r="R62" s="89"/>
      <c r="S62" s="89"/>
    </row>
    <row r="63" spans="1:19" ht="60" customHeight="1" x14ac:dyDescent="0.15">
      <c r="A63" s="83" t="s">
        <v>35</v>
      </c>
      <c r="B63" s="84"/>
      <c r="C63" s="84"/>
      <c r="D63" s="84"/>
      <c r="E63" s="84"/>
      <c r="F63" s="84"/>
      <c r="G63" s="84"/>
      <c r="H63" s="84"/>
      <c r="I63" s="85"/>
      <c r="J63" s="86"/>
      <c r="K63" s="87"/>
      <c r="L63" s="86"/>
      <c r="M63" s="86"/>
      <c r="N63" s="88"/>
      <c r="O63" s="89"/>
      <c r="P63" s="89"/>
      <c r="Q63" s="89"/>
      <c r="R63" s="89"/>
      <c r="S63" s="89"/>
    </row>
    <row r="64" spans="1:19" ht="60" customHeight="1" x14ac:dyDescent="0.15">
      <c r="A64" s="83" t="s">
        <v>36</v>
      </c>
      <c r="B64" s="84"/>
      <c r="C64" s="84"/>
      <c r="D64" s="84"/>
      <c r="E64" s="84"/>
      <c r="F64" s="84"/>
      <c r="G64" s="84"/>
      <c r="H64" s="84"/>
      <c r="I64" s="85"/>
      <c r="J64" s="86"/>
      <c r="K64" s="87"/>
      <c r="L64" s="86"/>
      <c r="M64" s="86"/>
      <c r="N64" s="88"/>
      <c r="O64" s="89"/>
      <c r="P64" s="89"/>
      <c r="Q64" s="89"/>
      <c r="R64" s="89"/>
      <c r="S64" s="89"/>
    </row>
    <row r="69" spans="5:12" ht="15.75" x14ac:dyDescent="0.15">
      <c r="E69" s="24"/>
      <c r="F69" s="24"/>
      <c r="G69" s="24"/>
      <c r="H69" s="24"/>
      <c r="I69" s="24"/>
      <c r="J69" s="24"/>
      <c r="K69" s="24"/>
      <c r="L69" s="24"/>
    </row>
    <row r="71" spans="5:12" ht="49.5" customHeight="1" x14ac:dyDescent="0.15"/>
    <row r="72" spans="5:12" ht="49.5" customHeight="1" x14ac:dyDescent="0.15"/>
    <row r="73" spans="5:12" ht="49.5" customHeight="1" x14ac:dyDescent="0.15"/>
    <row r="74" spans="5:12" ht="49.5" customHeight="1" x14ac:dyDescent="0.15"/>
  </sheetData>
  <mergeCells count="56">
    <mergeCell ref="A58:A59"/>
    <mergeCell ref="B58:D59"/>
    <mergeCell ref="A60:A61"/>
    <mergeCell ref="B60:D61"/>
    <mergeCell ref="J60:L60"/>
    <mergeCell ref="A52:D52"/>
    <mergeCell ref="B57:D57"/>
    <mergeCell ref="E57:L57"/>
    <mergeCell ref="M32:Q32"/>
    <mergeCell ref="A38:A42"/>
    <mergeCell ref="B38:B42"/>
    <mergeCell ref="C38:F38"/>
    <mergeCell ref="G38:H38"/>
    <mergeCell ref="I38:J38"/>
    <mergeCell ref="K38:L38"/>
    <mergeCell ref="C39:D41"/>
    <mergeCell ref="E39:F41"/>
    <mergeCell ref="G39:H41"/>
    <mergeCell ref="I39:J41"/>
    <mergeCell ref="K39:L41"/>
    <mergeCell ref="G42:H42"/>
    <mergeCell ref="I42:J42"/>
    <mergeCell ref="K42:L42"/>
    <mergeCell ref="T11:U11"/>
    <mergeCell ref="T14:U14"/>
    <mergeCell ref="A24:A25"/>
    <mergeCell ref="B24:D25"/>
    <mergeCell ref="A19:D19"/>
    <mergeCell ref="E23:L23"/>
    <mergeCell ref="B23:D23"/>
    <mergeCell ref="T18:U18"/>
    <mergeCell ref="P34:Q34"/>
    <mergeCell ref="M1:Q1"/>
    <mergeCell ref="P3:Q3"/>
    <mergeCell ref="M5:O5"/>
    <mergeCell ref="A26:A27"/>
    <mergeCell ref="B26:D27"/>
    <mergeCell ref="J26:L26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31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2025-12-09T02:32:24Z</cp:lastPrinted>
  <dcterms:created xsi:type="dcterms:W3CDTF">2016-08-19T01:29:37Z</dcterms:created>
  <dcterms:modified xsi:type="dcterms:W3CDTF">2026-02-17T00:51:35Z</dcterms:modified>
</cp:coreProperties>
</file>