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BFD2E8F-077B-4F2C-A205-855F5502E9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C17" i="1" s="1"/>
  <c r="D17" i="1" s="1"/>
  <c r="E14" i="1"/>
  <c r="C14" i="1" s="1"/>
  <c r="D14" i="1" s="1"/>
  <c r="F14" i="1"/>
  <c r="G14" i="1"/>
  <c r="H14" i="1" s="1"/>
  <c r="J14" i="1"/>
  <c r="O14" i="1"/>
  <c r="P14" i="1" s="1"/>
  <c r="E15" i="1"/>
  <c r="C15" i="1" s="1"/>
  <c r="D15" i="1" s="1"/>
  <c r="F15" i="1"/>
  <c r="K15" i="1"/>
  <c r="L15" i="1"/>
  <c r="N15" i="1"/>
  <c r="O15" i="1"/>
  <c r="P15" i="1" s="1"/>
  <c r="E16" i="1"/>
  <c r="C16" i="1" s="1"/>
  <c r="D16" i="1" s="1"/>
  <c r="F16" i="1"/>
  <c r="G16" i="1"/>
  <c r="H16" i="1" s="1"/>
  <c r="J16" i="1"/>
  <c r="O16" i="1"/>
  <c r="P16" i="1" s="1"/>
  <c r="K17" i="1"/>
  <c r="L17" i="1" s="1"/>
  <c r="N17" i="1"/>
  <c r="O17" i="1"/>
  <c r="P17" i="1" s="1"/>
  <c r="E18" i="1"/>
  <c r="C18" i="1" s="1"/>
  <c r="D18" i="1" s="1"/>
  <c r="F18" i="1"/>
  <c r="G18" i="1"/>
  <c r="H18" i="1" s="1"/>
  <c r="J18" i="1"/>
  <c r="O18" i="1"/>
  <c r="P18" i="1"/>
  <c r="E19" i="1"/>
  <c r="C19" i="1" s="1"/>
  <c r="D19" i="1" s="1"/>
  <c r="F19" i="1"/>
  <c r="K19" i="1"/>
  <c r="L19" i="1"/>
  <c r="N19" i="1"/>
  <c r="O19" i="1"/>
  <c r="P19" i="1" s="1"/>
  <c r="E12" i="1"/>
  <c r="F12" i="1" s="1"/>
  <c r="O12" i="1"/>
  <c r="P12" i="1" s="1"/>
  <c r="J12" i="1"/>
  <c r="G12" i="1"/>
  <c r="H12" i="1" s="1"/>
  <c r="O13" i="1"/>
  <c r="P13" i="1" s="1"/>
  <c r="N13" i="1"/>
  <c r="K13" i="1"/>
  <c r="L13" i="1" s="1"/>
  <c r="E13" i="1"/>
  <c r="F13" i="1" s="1"/>
  <c r="C13" i="1"/>
  <c r="D13" i="1" s="1"/>
  <c r="O11" i="1"/>
  <c r="P11" i="1" s="1"/>
  <c r="N11" i="1"/>
  <c r="K11" i="1"/>
  <c r="L11" i="1" s="1"/>
  <c r="E11" i="1"/>
  <c r="F11" i="1" s="1"/>
  <c r="C11" i="1"/>
  <c r="D11" i="1" s="1"/>
  <c r="P10" i="1"/>
  <c r="O10" i="1"/>
  <c r="J10" i="1"/>
  <c r="G10" i="1"/>
  <c r="H10" i="1" s="1"/>
  <c r="F10" i="1"/>
  <c r="C10" i="1"/>
  <c r="D10" i="1" s="1"/>
  <c r="F17" i="1" l="1"/>
  <c r="C12" i="1"/>
  <c r="D12" i="1" s="1"/>
</calcChain>
</file>

<file path=xl/sharedStrings.xml><?xml version="1.0" encoding="utf-8"?>
<sst xmlns="http://schemas.openxmlformats.org/spreadsheetml/2006/main" count="102" uniqueCount="58">
  <si>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</si>
  <si>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</si>
  <si>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</si>
  <si>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</si>
  <si>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</si>
  <si>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</si>
  <si>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</si>
  <si>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</si>
  <si>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</si>
  <si>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</si>
  <si>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</si>
  <si>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</si>
  <si>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</si>
  <si>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</si>
  <si>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</si>
  <si>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</si>
  <si>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</si>
  <si>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</si>
  <si>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</si>
  <si>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</si>
  <si>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</si>
  <si>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</si>
  <si>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</si>
  <si>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</si>
  <si>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</si>
  <si>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</si>
  <si>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</si>
  <si>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</si>
  <si>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</si>
  <si>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</si>
  <si>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</si>
  <si>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</si>
  <si>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</si>
  <si>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</si>
  <si>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</si>
  <si>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</si>
  <si>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</si>
  <si>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</si>
  <si>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</si>
  <si>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</si>
  <si>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</si>
  <si>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</si>
  <si>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WAN HAI 295</t>
  </si>
  <si>
    <t>016S</t>
    <phoneticPr fontId="3"/>
  </si>
  <si>
    <t>S074</t>
    <phoneticPr fontId="3"/>
  </si>
  <si>
    <t>PEARL RIVER BRIDGE</t>
  </si>
  <si>
    <t>★SMOOTH WIND</t>
    <phoneticPr fontId="3"/>
  </si>
  <si>
    <t>SWAN RIVER BRIDGE</t>
  </si>
  <si>
    <t>124S</t>
  </si>
  <si>
    <t>S149</t>
  </si>
  <si>
    <t>228S</t>
  </si>
  <si>
    <t>S062</t>
  </si>
  <si>
    <t>SMOOTH WIND</t>
  </si>
  <si>
    <t>017S</t>
  </si>
  <si>
    <t>S075</t>
  </si>
  <si>
    <t>125S</t>
  </si>
  <si>
    <t>S150</t>
  </si>
  <si>
    <t>★EVER CERTAIN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</si>
</sst>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178" fontId="25" fillId="0" borderId="18" xfId="1" applyNumberFormat="1" applyFont="1" applyBorder="1" applyAlignment="1">
      <alignment horizontal="left" vertical="center"/>
    </xf>
    <xf numFmtId="178" fontId="25" fillId="0" borderId="21" xfId="1" applyNumberFormat="1" applyFont="1" applyBorder="1" applyAlignment="1">
      <alignment horizontal="left" vertical="center"/>
    </xf>
    <xf numFmtId="179" fontId="25" fillId="0" borderId="27" xfId="9" applyNumberFormat="1" applyFont="1" applyFill="1" applyBorder="1" applyAlignment="1">
      <alignment horizontal="center" vertical="center"/>
    </xf>
    <xf numFmtId="178" fontId="29" fillId="0" borderId="17" xfId="1" applyNumberFormat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  <xf numFmtId="0" fontId="24" fillId="0" borderId="26" xfId="0" applyFont="1" applyBorder="1">
      <alignment vertical="center"/>
    </xf>
    <xf numFmtId="0" fontId="24" fillId="0" borderId="21" xfId="0" applyFont="1" applyBorder="1">
      <alignment vertical="center"/>
    </xf>
    <xf numFmtId="178" fontId="29" fillId="0" borderId="19" xfId="1" applyNumberFormat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</cellXfs>
  <cellStyles count="22">
    <cellStyle name="date_style" xfId="12" xr:uid="{00000000-0005-0000-0000-000000000000}"/>
    <cellStyle name="Normal_1" xfId="16" xr:uid="{00000000-0005-0000-0000-000001000000}"/>
    <cellStyle name="標準" xfId="0" builtinId="0"/>
    <cellStyle name="標準 10 2 2 3 2 2" xfId="20" xr:uid="{00000000-0005-0000-0000-000003000000}"/>
    <cellStyle name="標準 10 2 3" xfId="15" xr:uid="{00000000-0005-0000-0000-000004000000}"/>
    <cellStyle name="標準 10 2 3 2 2 2" xfId="14" xr:uid="{00000000-0005-0000-0000-000005000000}"/>
    <cellStyle name="標準 18 2" xfId="19" xr:uid="{00000000-0005-0000-0000-000006000000}"/>
    <cellStyle name="標準 2" xfId="1" xr:uid="{00000000-0005-0000-0000-000007000000}"/>
    <cellStyle name="標準 2 2" xfId="13" xr:uid="{00000000-0005-0000-0000-000008000000}"/>
    <cellStyle name="標準 3" xfId="11" xr:uid="{00000000-0005-0000-0000-000009000000}"/>
    <cellStyle name="標準 3 13 2" xfId="17" xr:uid="{00000000-0005-0000-0000-00000A000000}"/>
    <cellStyle name="標準 3 2 9" xfId="18" xr:uid="{00000000-0005-0000-0000-00000B000000}"/>
    <cellStyle name="標準 34 2" xfId="21" xr:uid="{00000000-0005-0000-0000-00000C000000}"/>
    <cellStyle name="標準 9 2 2 2 2 2 2" xfId="3" xr:uid="{00000000-0005-0000-0000-00000D000000}"/>
    <cellStyle name="標準 9 2 2 2 2 2 2 2 2 2 2" xfId="10" xr:uid="{00000000-0005-0000-0000-00000E000000}"/>
    <cellStyle name="標準 9 2 2 2 2 2 2 2 2 2_7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HMMREQ~1" xfId="8" xr:uid="{00000000-0005-0000-0000-000015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16</xdr:col>
      <xdr:colOff>37668</xdr:colOff>
      <xdr:row>10</xdr:row>
      <xdr:rowOff>432953</xdr:rowOff>
    </xdr:from>
    <xdr:ext cx="3238500" cy="14287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247986" y="6009408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733858</xdr:colOff>
      <xdr:row>13</xdr:row>
      <xdr:rowOff>493568</xdr:rowOff>
    </xdr:from>
    <xdr:to>
      <xdr:col>21</xdr:col>
      <xdr:colOff>67106</xdr:colOff>
      <xdr:row>30</xdr:row>
      <xdr:rowOff>556347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0944176" y="7784523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18</xdr:col>
      <xdr:colOff>1013112</xdr:colOff>
      <xdr:row>3</xdr:row>
      <xdr:rowOff>89133</xdr:rowOff>
    </xdr:from>
    <xdr:to>
      <xdr:col>21</xdr:col>
      <xdr:colOff>322549</xdr:colOff>
      <xdr:row>13</xdr:row>
      <xdr:rowOff>180518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36794" y="2184633"/>
          <a:ext cx="4245119" cy="5286840"/>
        </a:xfrm>
        <a:prstGeom prst="rect">
          <a:avLst/>
        </a:prstGeom>
      </xdr:spPr>
    </xdr:pic>
    <xdr:clientData/>
  </xdr:twoCellAnchor>
  <xdr:twoCellAnchor>
    <xdr:from>
      <xdr:col>6</xdr:col>
      <xdr:colOff>1298864</xdr:colOff>
      <xdr:row>19</xdr:row>
      <xdr:rowOff>51953</xdr:rowOff>
    </xdr:from>
    <xdr:to>
      <xdr:col>16</xdr:col>
      <xdr:colOff>259773</xdr:colOff>
      <xdr:row>21</xdr:row>
      <xdr:rowOff>346359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603182" y="10771908"/>
          <a:ext cx="8866909" cy="1229587"/>
          <a:chOff x="27513422" y="1887172"/>
          <a:chExt cx="9805687" cy="460954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513422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404026" y="2861024"/>
            <a:ext cx="8053256" cy="3582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3"/>
  <sheetViews>
    <sheetView tabSelected="1" view="pageBreakPreview" zoomScale="55" zoomScaleNormal="40" zoomScaleSheetLayoutView="55" zoomScalePageLayoutView="40" workbookViewId="0">
      <selection activeCell="R6" sqref="R6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2" t="s">
        <v>20</v>
      </c>
      <c r="R1" s="102"/>
      <c r="S1" s="102"/>
      <c r="T1" s="102"/>
      <c r="U1" s="102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3">
        <v>46073</v>
      </c>
      <c r="U3" s="103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104" t="s">
        <v>2</v>
      </c>
      <c r="B5" s="107" t="s">
        <v>3</v>
      </c>
      <c r="C5" s="107" t="s">
        <v>4</v>
      </c>
      <c r="D5" s="107"/>
      <c r="E5" s="107"/>
      <c r="F5" s="107"/>
      <c r="G5" s="110" t="s">
        <v>5</v>
      </c>
      <c r="H5" s="110"/>
      <c r="I5" s="107" t="s">
        <v>6</v>
      </c>
      <c r="J5" s="107"/>
      <c r="K5" s="107" t="s">
        <v>31</v>
      </c>
      <c r="L5" s="107"/>
      <c r="M5" s="107" t="s">
        <v>6</v>
      </c>
      <c r="N5" s="107"/>
      <c r="O5" s="110" t="s">
        <v>5</v>
      </c>
      <c r="P5" s="111"/>
    </row>
    <row r="6" spans="1:30" s="15" customFormat="1" ht="30" customHeight="1" x14ac:dyDescent="0.15">
      <c r="A6" s="105"/>
      <c r="B6" s="108"/>
      <c r="C6" s="112" t="s">
        <v>7</v>
      </c>
      <c r="D6" s="112"/>
      <c r="E6" s="112" t="s">
        <v>8</v>
      </c>
      <c r="F6" s="112"/>
      <c r="G6" s="112" t="s">
        <v>23</v>
      </c>
      <c r="H6" s="112"/>
      <c r="I6" s="112" t="s">
        <v>22</v>
      </c>
      <c r="J6" s="112"/>
      <c r="K6" s="115" t="s">
        <v>29</v>
      </c>
      <c r="L6" s="116"/>
      <c r="M6" s="115" t="s">
        <v>29</v>
      </c>
      <c r="N6" s="116"/>
      <c r="O6" s="113" t="s">
        <v>9</v>
      </c>
      <c r="P6" s="114"/>
    </row>
    <row r="7" spans="1:30" s="15" customFormat="1" ht="30" customHeight="1" x14ac:dyDescent="0.15">
      <c r="A7" s="105"/>
      <c r="B7" s="108"/>
      <c r="C7" s="112"/>
      <c r="D7" s="112"/>
      <c r="E7" s="112"/>
      <c r="F7" s="112"/>
      <c r="G7" s="112"/>
      <c r="H7" s="112"/>
      <c r="I7" s="112"/>
      <c r="J7" s="112"/>
      <c r="K7" s="117"/>
      <c r="L7" s="118"/>
      <c r="M7" s="117"/>
      <c r="N7" s="118"/>
      <c r="O7" s="113"/>
      <c r="P7" s="114"/>
    </row>
    <row r="8" spans="1:30" s="15" customFormat="1" ht="30" customHeight="1" x14ac:dyDescent="0.15">
      <c r="A8" s="105"/>
      <c r="B8" s="108"/>
      <c r="C8" s="112"/>
      <c r="D8" s="112"/>
      <c r="E8" s="112"/>
      <c r="F8" s="112"/>
      <c r="G8" s="112"/>
      <c r="H8" s="112"/>
      <c r="I8" s="112"/>
      <c r="J8" s="112"/>
      <c r="K8" s="119"/>
      <c r="L8" s="120"/>
      <c r="M8" s="119"/>
      <c r="N8" s="120"/>
      <c r="O8" s="113"/>
      <c r="P8" s="114"/>
    </row>
    <row r="9" spans="1:30" s="15" customFormat="1" ht="30" customHeight="1" x14ac:dyDescent="0.15">
      <c r="A9" s="106"/>
      <c r="B9" s="109"/>
      <c r="C9" s="50"/>
      <c r="D9" s="50"/>
      <c r="E9" s="50"/>
      <c r="F9" s="50"/>
      <c r="G9" s="78"/>
      <c r="H9" s="78"/>
      <c r="I9" s="78" t="s">
        <v>10</v>
      </c>
      <c r="J9" s="78"/>
      <c r="K9" s="121"/>
      <c r="L9" s="122"/>
      <c r="M9" s="121" t="s">
        <v>41</v>
      </c>
      <c r="N9" s="122"/>
      <c r="O9" s="79" t="s">
        <v>40</v>
      </c>
      <c r="P9" s="80"/>
    </row>
    <row r="10" spans="1:30" s="16" customFormat="1" ht="45" customHeight="1" x14ac:dyDescent="0.15">
      <c r="A10" s="73" t="s">
        <v>46</v>
      </c>
      <c r="B10" s="70" t="s">
        <v>43</v>
      </c>
      <c r="C10" s="125">
        <f t="shared" ref="C10:C11" si="0">E10</f>
        <v>46073</v>
      </c>
      <c r="D10" s="126" t="str">
        <f t="shared" ref="D10:D11" si="1">TEXT(C10,"aaa")</f>
        <v>金</v>
      </c>
      <c r="E10" s="125">
        <v>46073</v>
      </c>
      <c r="F10" s="126" t="str">
        <f t="shared" ref="F10:F11" si="2">TEXT(E10,"aaa")</f>
        <v>金</v>
      </c>
      <c r="G10" s="70">
        <f>I10</f>
        <v>46078</v>
      </c>
      <c r="H10" s="71" t="str">
        <f t="shared" ref="H10" si="3">TEXT(G10,"aaa")</f>
        <v>水</v>
      </c>
      <c r="I10" s="70">
        <v>46078</v>
      </c>
      <c r="J10" s="71" t="str">
        <f t="shared" ref="J10" si="4">TEXT(I10,"aaa")</f>
        <v>水</v>
      </c>
      <c r="K10" s="71" t="s">
        <v>30</v>
      </c>
      <c r="L10" s="71" t="s">
        <v>30</v>
      </c>
      <c r="M10" s="71" t="s">
        <v>30</v>
      </c>
      <c r="N10" s="71" t="s">
        <v>30</v>
      </c>
      <c r="O10" s="70">
        <f>I10+11</f>
        <v>46089</v>
      </c>
      <c r="P10" s="72" t="str">
        <f t="shared" ref="P10:P11" si="5">TEXT(O10,"aaa")</f>
        <v>日</v>
      </c>
    </row>
    <row r="11" spans="1:30" s="16" customFormat="1" ht="45" customHeight="1" x14ac:dyDescent="0.15">
      <c r="A11" s="74" t="s">
        <v>32</v>
      </c>
      <c r="B11" s="52" t="s">
        <v>44</v>
      </c>
      <c r="C11" s="52">
        <f t="shared" si="0"/>
        <v>46079</v>
      </c>
      <c r="D11" s="53" t="str">
        <f t="shared" si="1"/>
        <v>木</v>
      </c>
      <c r="E11" s="52">
        <f>M11-2</f>
        <v>46079</v>
      </c>
      <c r="F11" s="53" t="str">
        <f t="shared" si="2"/>
        <v>木</v>
      </c>
      <c r="G11" s="52" t="s">
        <v>30</v>
      </c>
      <c r="H11" s="53" t="s">
        <v>30</v>
      </c>
      <c r="I11" s="52" t="s">
        <v>30</v>
      </c>
      <c r="J11" s="53" t="s">
        <v>30</v>
      </c>
      <c r="K11" s="51">
        <f>M11</f>
        <v>46081</v>
      </c>
      <c r="L11" s="53" t="str">
        <f t="shared" ref="L11" si="6">TEXT(K11,"aaa")</f>
        <v>土</v>
      </c>
      <c r="M11" s="51">
        <v>46081</v>
      </c>
      <c r="N11" s="53" t="str">
        <f t="shared" ref="N11" si="7">TEXT(M11,"aaa")</f>
        <v>土</v>
      </c>
      <c r="O11" s="52">
        <f>M11+10</f>
        <v>46091</v>
      </c>
      <c r="P11" s="54" t="str">
        <f t="shared" si="5"/>
        <v>火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4" t="s">
        <v>47</v>
      </c>
      <c r="B12" s="52" t="s">
        <v>48</v>
      </c>
      <c r="C12" s="52">
        <f t="shared" ref="C12" si="8">E12</f>
        <v>46083</v>
      </c>
      <c r="D12" s="53" t="str">
        <f t="shared" ref="D12" si="9">TEXT(C12,"aaa")</f>
        <v>月</v>
      </c>
      <c r="E12" s="52">
        <f>I12-2</f>
        <v>46083</v>
      </c>
      <c r="F12" s="53" t="str">
        <f t="shared" ref="F12" si="10">TEXT(E12,"aaa")</f>
        <v>月</v>
      </c>
      <c r="G12" s="52">
        <f>I12</f>
        <v>46085</v>
      </c>
      <c r="H12" s="53" t="str">
        <f t="shared" ref="H12" si="11">TEXT(G12,"aaa")</f>
        <v>水</v>
      </c>
      <c r="I12" s="52">
        <v>46085</v>
      </c>
      <c r="J12" s="53" t="str">
        <f t="shared" ref="J12" si="12">TEXT(I12,"aaa")</f>
        <v>水</v>
      </c>
      <c r="K12" s="53" t="s">
        <v>30</v>
      </c>
      <c r="L12" s="53" t="s">
        <v>30</v>
      </c>
      <c r="M12" s="53" t="s">
        <v>30</v>
      </c>
      <c r="N12" s="53" t="s">
        <v>30</v>
      </c>
      <c r="O12" s="52">
        <f>I12+11</f>
        <v>46096</v>
      </c>
      <c r="P12" s="54" t="str">
        <f t="shared" ref="P12" si="13">TEXT(O12,"aaa")</f>
        <v>日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4" t="s">
        <v>33</v>
      </c>
      <c r="B13" s="52" t="s">
        <v>49</v>
      </c>
      <c r="C13" s="52">
        <f t="shared" ref="C11:C14" si="14">E13</f>
        <v>46086</v>
      </c>
      <c r="D13" s="53" t="str">
        <f t="shared" ref="D11:D14" si="15">TEXT(C13,"aaa")</f>
        <v>木</v>
      </c>
      <c r="E13" s="52">
        <f>M13-2</f>
        <v>46086</v>
      </c>
      <c r="F13" s="53" t="str">
        <f t="shared" ref="F11:F14" si="16">TEXT(E13,"aaa")</f>
        <v>木</v>
      </c>
      <c r="G13" s="52" t="s">
        <v>30</v>
      </c>
      <c r="H13" s="53" t="s">
        <v>30</v>
      </c>
      <c r="I13" s="52" t="s">
        <v>30</v>
      </c>
      <c r="J13" s="53" t="s">
        <v>30</v>
      </c>
      <c r="K13" s="51">
        <f>M13</f>
        <v>46088</v>
      </c>
      <c r="L13" s="53" t="str">
        <f t="shared" ref="L12:L13" si="17">TEXT(K13,"aaa")</f>
        <v>土</v>
      </c>
      <c r="M13" s="51">
        <v>46088</v>
      </c>
      <c r="N13" s="53" t="str">
        <f t="shared" ref="N12:N13" si="18">TEXT(M13,"aaa")</f>
        <v>土</v>
      </c>
      <c r="O13" s="52">
        <f>M13+10</f>
        <v>46098</v>
      </c>
      <c r="P13" s="54" t="str">
        <f t="shared" ref="P11:P14" si="19">TEXT(O13,"aaa")</f>
        <v>火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4" t="s">
        <v>45</v>
      </c>
      <c r="B14" s="52" t="s">
        <v>50</v>
      </c>
      <c r="C14" s="52">
        <f t="shared" si="14"/>
        <v>46090</v>
      </c>
      <c r="D14" s="53" t="str">
        <f t="shared" si="15"/>
        <v>月</v>
      </c>
      <c r="E14" s="52">
        <f t="shared" ref="E14:E19" si="20">I14-2</f>
        <v>46090</v>
      </c>
      <c r="F14" s="53" t="str">
        <f t="shared" si="16"/>
        <v>月</v>
      </c>
      <c r="G14" s="52">
        <f t="shared" ref="G14:G19" si="21">I14</f>
        <v>46092</v>
      </c>
      <c r="H14" s="53" t="str">
        <f t="shared" ref="H14:H19" si="22">TEXT(G14,"aaa")</f>
        <v>水</v>
      </c>
      <c r="I14" s="52">
        <v>46092</v>
      </c>
      <c r="J14" s="53" t="str">
        <f t="shared" ref="J14:J19" si="23">TEXT(I14,"aaa")</f>
        <v>水</v>
      </c>
      <c r="K14" s="53" t="s">
        <v>30</v>
      </c>
      <c r="L14" s="53" t="s">
        <v>30</v>
      </c>
      <c r="M14" s="53" t="s">
        <v>30</v>
      </c>
      <c r="N14" s="53" t="s">
        <v>30</v>
      </c>
      <c r="O14" s="52">
        <f t="shared" ref="O14:O19" si="24">I14+11</f>
        <v>46103</v>
      </c>
      <c r="P14" s="54" t="str">
        <f t="shared" si="19"/>
        <v>日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74" t="s">
        <v>42</v>
      </c>
      <c r="B15" s="52" t="s">
        <v>51</v>
      </c>
      <c r="C15" s="52">
        <f t="shared" ref="C15:C19" si="25">E15</f>
        <v>46093</v>
      </c>
      <c r="D15" s="53" t="str">
        <f t="shared" ref="D15:D19" si="26">TEXT(C15,"aaa")</f>
        <v>木</v>
      </c>
      <c r="E15" s="52">
        <f t="shared" ref="E15:E19" si="27">M15-2</f>
        <v>46093</v>
      </c>
      <c r="F15" s="53" t="str">
        <f t="shared" ref="F15:F19" si="28">TEXT(E15,"aaa")</f>
        <v>木</v>
      </c>
      <c r="G15" s="52" t="s">
        <v>30</v>
      </c>
      <c r="H15" s="53" t="s">
        <v>30</v>
      </c>
      <c r="I15" s="52" t="s">
        <v>30</v>
      </c>
      <c r="J15" s="53" t="s">
        <v>30</v>
      </c>
      <c r="K15" s="51">
        <f t="shared" ref="K15:K19" si="29">M15</f>
        <v>46095</v>
      </c>
      <c r="L15" s="53" t="str">
        <f t="shared" ref="L15:L19" si="30">TEXT(K15,"aaa")</f>
        <v>土</v>
      </c>
      <c r="M15" s="51">
        <v>46095</v>
      </c>
      <c r="N15" s="53" t="str">
        <f t="shared" ref="N15:N19" si="31">TEXT(M15,"aaa")</f>
        <v>土</v>
      </c>
      <c r="O15" s="52">
        <f t="shared" ref="O15:O19" si="32">M15+10</f>
        <v>46105</v>
      </c>
      <c r="P15" s="54" t="str">
        <f t="shared" ref="P15:P19" si="33">TEXT(O15,"aaa")</f>
        <v>火</v>
      </c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74" t="s">
        <v>52</v>
      </c>
      <c r="B16" s="52" t="s">
        <v>53</v>
      </c>
      <c r="C16" s="52">
        <f t="shared" si="25"/>
        <v>46097</v>
      </c>
      <c r="D16" s="53" t="str">
        <f t="shared" si="26"/>
        <v>月</v>
      </c>
      <c r="E16" s="52">
        <f t="shared" ref="E16:E19" si="34">I16-2</f>
        <v>46097</v>
      </c>
      <c r="F16" s="53" t="str">
        <f t="shared" si="28"/>
        <v>月</v>
      </c>
      <c r="G16" s="52">
        <f t="shared" ref="G16:G19" si="35">I16</f>
        <v>46099</v>
      </c>
      <c r="H16" s="53" t="str">
        <f t="shared" ref="H16:H19" si="36">TEXT(G16,"aaa")</f>
        <v>水</v>
      </c>
      <c r="I16" s="52">
        <v>46099</v>
      </c>
      <c r="J16" s="53" t="str">
        <f t="shared" ref="J16:J19" si="37">TEXT(I16,"aaa")</f>
        <v>水</v>
      </c>
      <c r="K16" s="53" t="s">
        <v>30</v>
      </c>
      <c r="L16" s="53" t="s">
        <v>30</v>
      </c>
      <c r="M16" s="53" t="s">
        <v>30</v>
      </c>
      <c r="N16" s="53" t="s">
        <v>30</v>
      </c>
      <c r="O16" s="52">
        <f t="shared" ref="O16:O19" si="38">I16+11</f>
        <v>46110</v>
      </c>
      <c r="P16" s="54" t="str">
        <f t="shared" si="33"/>
        <v>日</v>
      </c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124" t="s">
        <v>57</v>
      </c>
      <c r="B17" s="51" t="s">
        <v>54</v>
      </c>
      <c r="C17" s="76">
        <f t="shared" si="25"/>
        <v>46099</v>
      </c>
      <c r="D17" s="77" t="str">
        <f t="shared" si="26"/>
        <v>水</v>
      </c>
      <c r="E17" s="76">
        <f>M17-3</f>
        <v>46099</v>
      </c>
      <c r="F17" s="77" t="str">
        <f t="shared" si="28"/>
        <v>水</v>
      </c>
      <c r="G17" s="52" t="s">
        <v>30</v>
      </c>
      <c r="H17" s="53" t="s">
        <v>30</v>
      </c>
      <c r="I17" s="52" t="s">
        <v>30</v>
      </c>
      <c r="J17" s="53" t="s">
        <v>30</v>
      </c>
      <c r="K17" s="51">
        <f t="shared" ref="K17:K19" si="39">M17</f>
        <v>46102</v>
      </c>
      <c r="L17" s="53" t="str">
        <f t="shared" ref="L17:L19" si="40">TEXT(K17,"aaa")</f>
        <v>土</v>
      </c>
      <c r="M17" s="51">
        <v>46102</v>
      </c>
      <c r="N17" s="53" t="str">
        <f t="shared" ref="N17:N19" si="41">TEXT(M17,"aaa")</f>
        <v>土</v>
      </c>
      <c r="O17" s="52">
        <f t="shared" ref="O17:O19" si="42">M17+10</f>
        <v>46112</v>
      </c>
      <c r="P17" s="54" t="str">
        <f t="shared" si="33"/>
        <v>火</v>
      </c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A18" s="124" t="s">
        <v>47</v>
      </c>
      <c r="B18" s="51" t="s">
        <v>55</v>
      </c>
      <c r="C18" s="52">
        <f t="shared" si="25"/>
        <v>46104</v>
      </c>
      <c r="D18" s="53" t="str">
        <f t="shared" si="26"/>
        <v>月</v>
      </c>
      <c r="E18" s="52">
        <f t="shared" ref="E18:E19" si="43">I18-2</f>
        <v>46104</v>
      </c>
      <c r="F18" s="53" t="str">
        <f t="shared" si="28"/>
        <v>月</v>
      </c>
      <c r="G18" s="52">
        <f t="shared" ref="G18:G19" si="44">I18</f>
        <v>46106</v>
      </c>
      <c r="H18" s="53" t="str">
        <f t="shared" ref="H18:H19" si="45">TEXT(G18,"aaa")</f>
        <v>水</v>
      </c>
      <c r="I18" s="52">
        <v>46106</v>
      </c>
      <c r="J18" s="53" t="str">
        <f t="shared" ref="J18:J19" si="46">TEXT(I18,"aaa")</f>
        <v>水</v>
      </c>
      <c r="K18" s="53" t="s">
        <v>30</v>
      </c>
      <c r="L18" s="53" t="s">
        <v>30</v>
      </c>
      <c r="M18" s="53" t="s">
        <v>30</v>
      </c>
      <c r="N18" s="53" t="s">
        <v>30</v>
      </c>
      <c r="O18" s="52">
        <f t="shared" ref="O18:O19" si="47">I18+11</f>
        <v>46117</v>
      </c>
      <c r="P18" s="54" t="str">
        <f t="shared" si="33"/>
        <v>日</v>
      </c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A19" s="123" t="s">
        <v>33</v>
      </c>
      <c r="B19" s="75" t="s">
        <v>56</v>
      </c>
      <c r="C19" s="55">
        <f t="shared" si="25"/>
        <v>46107</v>
      </c>
      <c r="D19" s="56" t="str">
        <f t="shared" si="26"/>
        <v>木</v>
      </c>
      <c r="E19" s="55">
        <f t="shared" ref="E19" si="48">M19-2</f>
        <v>46107</v>
      </c>
      <c r="F19" s="56" t="str">
        <f t="shared" si="28"/>
        <v>木</v>
      </c>
      <c r="G19" s="55" t="s">
        <v>30</v>
      </c>
      <c r="H19" s="56" t="s">
        <v>30</v>
      </c>
      <c r="I19" s="55" t="s">
        <v>30</v>
      </c>
      <c r="J19" s="56" t="s">
        <v>30</v>
      </c>
      <c r="K19" s="75">
        <f t="shared" ref="K19" si="49">M19</f>
        <v>46109</v>
      </c>
      <c r="L19" s="56" t="str">
        <f t="shared" ref="L19" si="50">TEXT(K19,"aaa")</f>
        <v>土</v>
      </c>
      <c r="M19" s="75">
        <v>46109</v>
      </c>
      <c r="N19" s="56" t="str">
        <f t="shared" ref="N19" si="51">TEXT(M19,"aaa")</f>
        <v>土</v>
      </c>
      <c r="O19" s="55">
        <f t="shared" ref="O19" si="52">M19+10</f>
        <v>46119</v>
      </c>
      <c r="P19" s="57" t="str">
        <f t="shared" si="33"/>
        <v>火</v>
      </c>
      <c r="R19" s="22"/>
      <c r="T19" s="23"/>
      <c r="U19" s="23"/>
      <c r="V19" s="24"/>
      <c r="X19" s="22"/>
      <c r="AA19" s="25"/>
      <c r="AB19" s="26"/>
      <c r="AC19" s="26"/>
      <c r="AD19" s="25"/>
    </row>
    <row r="20" spans="1:30" s="6" customFormat="1" ht="45" customHeight="1" x14ac:dyDescent="0.25"/>
    <row r="21" spans="1:30" s="15" customFormat="1" ht="28.5" x14ac:dyDescent="0.25">
      <c r="A21" s="58" t="s">
        <v>34</v>
      </c>
      <c r="B21" s="59"/>
      <c r="C21" s="59"/>
      <c r="D21" s="59"/>
      <c r="E21" s="59"/>
      <c r="F21"/>
      <c r="G21"/>
      <c r="H21" s="5"/>
      <c r="I21" s="5"/>
      <c r="J21" s="5"/>
      <c r="K21" s="5"/>
      <c r="L21" s="5"/>
      <c r="M21" s="60"/>
      <c r="N21" s="5"/>
      <c r="O21" s="43"/>
      <c r="P21" s="43"/>
      <c r="Q21" s="43"/>
    </row>
    <row r="22" spans="1:30" s="15" customFormat="1" ht="28.5" x14ac:dyDescent="0.25">
      <c r="A22" s="61" t="s">
        <v>35</v>
      </c>
      <c r="B22" s="62"/>
      <c r="C22"/>
      <c r="D22"/>
      <c r="E22" s="59"/>
      <c r="F22"/>
      <c r="G22"/>
      <c r="H22" s="5"/>
      <c r="I22" s="5"/>
      <c r="J22" s="5"/>
      <c r="K22" s="5"/>
      <c r="L22" s="5"/>
      <c r="M22" s="60"/>
      <c r="N22" s="5"/>
      <c r="O22" s="43"/>
      <c r="P22" s="43"/>
      <c r="Q22" s="43"/>
    </row>
    <row r="23" spans="1:30" s="15" customFormat="1" ht="28.5" x14ac:dyDescent="0.25">
      <c r="A23" s="61" t="s">
        <v>36</v>
      </c>
      <c r="B23" s="62"/>
      <c r="C23" s="62"/>
      <c r="D23" s="62"/>
      <c r="E23" s="62"/>
      <c r="F23"/>
      <c r="G23"/>
      <c r="H23"/>
      <c r="I23" s="5"/>
      <c r="J23" s="5"/>
      <c r="K23" s="5"/>
      <c r="L23" s="5"/>
      <c r="M23" s="60"/>
      <c r="N23" s="5"/>
      <c r="O23" s="43"/>
      <c r="P23" s="43"/>
      <c r="Q23" s="43"/>
    </row>
    <row r="24" spans="1:30" ht="42" customHeight="1" thickBot="1" x14ac:dyDescent="0.2">
      <c r="A24" s="27" t="s">
        <v>11</v>
      </c>
      <c r="B24" s="81" t="s">
        <v>12</v>
      </c>
      <c r="C24" s="82"/>
      <c r="D24" s="83"/>
      <c r="E24" s="81" t="s">
        <v>13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3"/>
    </row>
    <row r="25" spans="1:30" ht="49.5" customHeight="1" thickTop="1" x14ac:dyDescent="0.25">
      <c r="A25" s="84" t="s">
        <v>14</v>
      </c>
      <c r="B25" s="86" t="s">
        <v>15</v>
      </c>
      <c r="C25" s="87"/>
      <c r="D25" s="88"/>
      <c r="E25" s="28" t="s">
        <v>16</v>
      </c>
      <c r="F25" s="29"/>
      <c r="G25" s="30"/>
      <c r="H25" s="30"/>
      <c r="I25" s="30"/>
      <c r="J25" s="31"/>
      <c r="K25" s="31"/>
      <c r="L25" s="31"/>
      <c r="M25" s="31"/>
      <c r="N25" s="31"/>
      <c r="O25" s="32"/>
      <c r="P25" s="33" t="s">
        <v>17</v>
      </c>
    </row>
    <row r="26" spans="1:30" ht="49.5" customHeight="1" x14ac:dyDescent="0.25">
      <c r="A26" s="85"/>
      <c r="B26" s="89"/>
      <c r="C26" s="90"/>
      <c r="D26" s="91"/>
      <c r="E26" s="34" t="s">
        <v>18</v>
      </c>
      <c r="F26" s="35"/>
      <c r="G26" s="36"/>
      <c r="H26" s="36"/>
      <c r="I26" s="36"/>
      <c r="J26" s="37"/>
      <c r="K26" s="37"/>
      <c r="L26" s="37"/>
      <c r="M26" s="37"/>
      <c r="N26" s="37"/>
      <c r="O26" s="38"/>
      <c r="P26" s="39"/>
    </row>
    <row r="27" spans="1:30" ht="49.5" customHeight="1" x14ac:dyDescent="0.15">
      <c r="A27" s="92" t="s">
        <v>28</v>
      </c>
      <c r="B27" s="93" t="s">
        <v>27</v>
      </c>
      <c r="C27" s="94"/>
      <c r="D27" s="95"/>
      <c r="E27" s="45" t="s">
        <v>24</v>
      </c>
      <c r="F27" s="46"/>
      <c r="G27" s="46"/>
      <c r="H27" s="46"/>
      <c r="I27" s="46"/>
      <c r="J27" s="99" t="s">
        <v>26</v>
      </c>
      <c r="K27" s="99"/>
      <c r="L27" s="99"/>
      <c r="M27" s="99"/>
      <c r="N27" s="99"/>
      <c r="O27" s="100"/>
      <c r="P27" s="101"/>
    </row>
    <row r="28" spans="1:30" ht="49.5" customHeight="1" x14ac:dyDescent="0.15">
      <c r="A28" s="85"/>
      <c r="B28" s="96"/>
      <c r="C28" s="97"/>
      <c r="D28" s="98"/>
      <c r="E28" s="47" t="s">
        <v>25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30" ht="60" customHeight="1" x14ac:dyDescent="0.15">
      <c r="A29" s="63" t="s">
        <v>37</v>
      </c>
      <c r="B29" s="64"/>
      <c r="C29" s="64"/>
      <c r="D29" s="64"/>
      <c r="E29" s="64"/>
      <c r="F29" s="64"/>
      <c r="G29" s="64"/>
      <c r="H29" s="64"/>
      <c r="I29" s="65"/>
      <c r="J29" s="66"/>
      <c r="K29" s="67"/>
      <c r="L29" s="66"/>
      <c r="M29" s="66"/>
      <c r="N29" s="68"/>
      <c r="O29" s="69"/>
      <c r="P29" s="69"/>
      <c r="Q29" s="69"/>
      <c r="R29" s="69"/>
      <c r="S29" s="69"/>
    </row>
    <row r="30" spans="1:30" ht="60" customHeight="1" x14ac:dyDescent="0.15">
      <c r="A30" s="63" t="s">
        <v>38</v>
      </c>
      <c r="B30" s="64"/>
      <c r="C30" s="64"/>
      <c r="D30" s="64"/>
      <c r="E30" s="64"/>
      <c r="F30" s="64"/>
      <c r="G30" s="64"/>
      <c r="H30" s="64"/>
      <c r="I30" s="65"/>
      <c r="J30" s="66"/>
      <c r="K30" s="67"/>
      <c r="L30" s="66"/>
      <c r="M30" s="66"/>
      <c r="N30" s="68"/>
      <c r="O30" s="69"/>
      <c r="P30" s="69"/>
      <c r="Q30" s="69"/>
      <c r="R30" s="69"/>
      <c r="S30" s="69"/>
    </row>
    <row r="31" spans="1:30" ht="60" customHeight="1" x14ac:dyDescent="0.15">
      <c r="A31" s="63" t="s">
        <v>39</v>
      </c>
      <c r="B31" s="64"/>
      <c r="C31" s="64"/>
      <c r="D31" s="64"/>
      <c r="E31" s="64"/>
      <c r="F31" s="64"/>
      <c r="G31" s="64"/>
      <c r="H31" s="64"/>
      <c r="I31" s="65"/>
      <c r="J31" s="66"/>
      <c r="K31" s="67"/>
      <c r="L31" s="66"/>
      <c r="M31" s="66"/>
      <c r="N31" s="68"/>
      <c r="O31" s="69"/>
      <c r="P31" s="69"/>
      <c r="Q31" s="69"/>
      <c r="R31" s="69"/>
      <c r="S31" s="69"/>
    </row>
    <row r="33" spans="17:17" x14ac:dyDescent="0.15">
      <c r="Q33" s="44"/>
    </row>
  </sheetData>
  <mergeCells count="29">
    <mergeCell ref="M5:N5"/>
    <mergeCell ref="M6:N8"/>
    <mergeCell ref="M9:N9"/>
    <mergeCell ref="K5:L5"/>
    <mergeCell ref="K6:L8"/>
    <mergeCell ref="K9:L9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24:P24"/>
    <mergeCell ref="A25:A26"/>
    <mergeCell ref="B25:D26"/>
    <mergeCell ref="B24:D24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2026-02-20T05:25:16Z</cp:lastPrinted>
  <dcterms:created xsi:type="dcterms:W3CDTF">2016-08-19T01:38:06Z</dcterms:created>
  <dcterms:modified xsi:type="dcterms:W3CDTF">2026-02-20T05:25:35Z</dcterms:modified>
</cp:coreProperties>
</file>