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542431E-44F7-463F-AF05-A59000208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C14" i="1" s="1"/>
  <c r="D14" i="1" s="1"/>
  <c r="K13" i="1"/>
  <c r="L13" i="1" s="1"/>
  <c r="J13" i="1"/>
  <c r="H13" i="1"/>
  <c r="G13" i="1"/>
  <c r="E13" i="1"/>
  <c r="F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F10" i="1"/>
  <c r="D10" i="1"/>
  <c r="C13" i="1" l="1"/>
  <c r="D13" i="1" s="1"/>
  <c r="F14" i="1"/>
  <c r="K15" i="1"/>
  <c r="L15" i="1" s="1"/>
  <c r="J15" i="1"/>
  <c r="G15" i="1"/>
  <c r="H15" i="1" s="1"/>
  <c r="E15" i="1"/>
  <c r="F15" i="1" s="1"/>
  <c r="K14" i="1"/>
  <c r="L14" i="1" s="1"/>
  <c r="J14" i="1"/>
  <c r="G14" i="1"/>
  <c r="H14" i="1" s="1"/>
  <c r="C15" i="1" l="1"/>
  <c r="D15" i="1" s="1"/>
</calcChain>
</file>

<file path=xl/sharedStrings.xml><?xml version="1.0" encoding="utf-8"?>
<sst xmlns="http://schemas.openxmlformats.org/spreadsheetml/2006/main" count="43" uniqueCount="41">
  <si>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</si>
  <si>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</si>
  <si>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</si>
  <si>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</si>
  <si>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</si>
  <si>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</si>
  <si>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</si>
  <si>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</si>
  <si>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</si>
  <si>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</si>
  <si>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</si>
  <si>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</si>
  <si>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</si>
  <si>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</si>
  <si>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</si>
  <si>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</si>
  <si>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</si>
  <si>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</si>
  <si>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</si>
  <si>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</si>
  <si>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</si>
  <si>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</si>
  <si>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</si>
  <si>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</si>
  <si>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</si>
  <si>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</si>
  <si>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</si>
  <si>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</si>
  <si>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</si>
  <si>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2608W</t>
  </si>
  <si>
    <t>2609W</t>
  </si>
  <si>
    <t>SINOTRANS OSAKA</t>
    <phoneticPr fontId="1"/>
  </si>
  <si>
    <t>★※SITC SUBIC</t>
    <phoneticPr fontId="1"/>
  </si>
  <si>
    <t xml:space="preserve"> ※SINOTRANS OSAKA</t>
    <phoneticPr fontId="1"/>
  </si>
  <si>
    <t>※VICTORY HONOR</t>
    <phoneticPr fontId="1"/>
  </si>
  <si>
    <t>2612W</t>
    <phoneticPr fontId="1"/>
  </si>
  <si>
    <t>※SINOTRANS OSAKA</t>
    <phoneticPr fontId="1"/>
  </si>
  <si>
    <t>2611W</t>
    <phoneticPr fontId="1"/>
  </si>
  <si>
    <t>2614W</t>
    <phoneticPr fontId="1"/>
  </si>
  <si>
    <t>2613W</t>
    <phoneticPr fontId="1"/>
  </si>
  <si>
    <t>★VICTORY HONOR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</si>
</sst>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</cellStyleXfs>
  <cellXfs count="111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8" fontId="4" fillId="0" borderId="0" xfId="1" applyNumberFormat="1" applyFont="1" applyFill="1" applyAlignment="1">
      <alignment vertical="center"/>
    </xf>
    <xf numFmtId="0" fontId="4" fillId="0" borderId="0" xfId="1" applyFont="1" applyFill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176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176" fontId="35" fillId="0" borderId="22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3</xdr:row>
      <xdr:rowOff>181223</xdr:rowOff>
    </xdr:from>
    <xdr:ext cx="4593407" cy="3724026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900115</xdr:colOff>
      <xdr:row>10</xdr:row>
      <xdr:rowOff>190500</xdr:rowOff>
    </xdr:from>
    <xdr:ext cx="8243885" cy="97631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25865" y="6262688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1132173</xdr:colOff>
      <xdr:row>18</xdr:row>
      <xdr:rowOff>134216</xdr:rowOff>
    </xdr:from>
    <xdr:ext cx="3262313" cy="169285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2173" y="11113943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502228</xdr:colOff>
      <xdr:row>15</xdr:row>
      <xdr:rowOff>86590</xdr:rowOff>
    </xdr:from>
    <xdr:to>
      <xdr:col>11</xdr:col>
      <xdr:colOff>229465</xdr:colOff>
      <xdr:row>22</xdr:row>
      <xdr:rowOff>207818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093278" y="9440140"/>
          <a:ext cx="10052337" cy="3512128"/>
          <a:chOff x="25725384" y="2522585"/>
          <a:chExt cx="10828310" cy="4830000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view="pageBreakPreview" zoomScale="50" zoomScaleNormal="40" zoomScaleSheetLayoutView="50" zoomScalePageLayoutView="40" workbookViewId="0">
      <selection activeCell="M22" sqref="M22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3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76" t="s">
        <v>18</v>
      </c>
      <c r="N1" s="76"/>
      <c r="O1" s="76"/>
      <c r="P1" s="76"/>
      <c r="Q1" s="76"/>
      <c r="R1" s="76"/>
      <c r="S1" s="41"/>
      <c r="T1" s="40"/>
      <c r="U1" s="40"/>
      <c r="V1" s="40"/>
    </row>
    <row r="2" spans="1:22" s="37" customFormat="1" ht="30.75" customHeight="1">
      <c r="S2" s="39"/>
      <c r="T2" s="38"/>
    </row>
    <row r="3" spans="1:22" s="30" customFormat="1" ht="66" customHeight="1">
      <c r="A3" s="96"/>
      <c r="B3" s="96"/>
      <c r="C3" s="96"/>
      <c r="D3" s="33"/>
      <c r="E3" s="33"/>
      <c r="F3" s="33"/>
      <c r="G3" s="32"/>
      <c r="H3" s="32"/>
      <c r="M3" s="36"/>
      <c r="N3" s="33"/>
      <c r="O3" s="35" t="s">
        <v>17</v>
      </c>
      <c r="P3" s="97">
        <v>46072</v>
      </c>
      <c r="Q3" s="97"/>
      <c r="R3" s="46" t="s">
        <v>28</v>
      </c>
      <c r="S3" s="31"/>
    </row>
    <row r="4" spans="1:22" s="30" customFormat="1" ht="71.25" customHeight="1">
      <c r="A4" s="34" t="s">
        <v>16</v>
      </c>
      <c r="B4" s="33"/>
      <c r="C4" s="33"/>
      <c r="D4" s="33"/>
      <c r="E4" s="33"/>
      <c r="F4" s="33"/>
      <c r="G4" s="32"/>
      <c r="H4" s="32"/>
      <c r="I4" s="47"/>
      <c r="J4" s="48"/>
      <c r="K4" s="62"/>
      <c r="L4" s="62"/>
      <c r="S4" s="31"/>
    </row>
    <row r="5" spans="1:22" s="1" customFormat="1" ht="37.5" customHeight="1">
      <c r="A5" s="98" t="s">
        <v>19</v>
      </c>
      <c r="B5" s="101" t="s">
        <v>15</v>
      </c>
      <c r="C5" s="101" t="s">
        <v>20</v>
      </c>
      <c r="D5" s="101"/>
      <c r="E5" s="101"/>
      <c r="F5" s="101"/>
      <c r="G5" s="104" t="s">
        <v>21</v>
      </c>
      <c r="H5" s="104"/>
      <c r="I5" s="101" t="s">
        <v>22</v>
      </c>
      <c r="J5" s="101"/>
      <c r="K5" s="104" t="s">
        <v>14</v>
      </c>
      <c r="L5" s="105"/>
      <c r="M5" s="2"/>
      <c r="N5" s="2"/>
      <c r="O5" s="92"/>
      <c r="P5" s="92"/>
    </row>
    <row r="6" spans="1:22" s="1" customFormat="1" ht="37.5" customHeight="1">
      <c r="A6" s="99"/>
      <c r="B6" s="102"/>
      <c r="C6" s="106" t="s">
        <v>23</v>
      </c>
      <c r="D6" s="106"/>
      <c r="E6" s="107" t="s">
        <v>13</v>
      </c>
      <c r="F6" s="107"/>
      <c r="G6" s="106" t="s">
        <v>13</v>
      </c>
      <c r="H6" s="106"/>
      <c r="I6" s="106" t="s">
        <v>13</v>
      </c>
      <c r="J6" s="106"/>
      <c r="K6" s="108" t="s">
        <v>24</v>
      </c>
      <c r="L6" s="109"/>
      <c r="M6" s="3"/>
      <c r="N6" s="2"/>
      <c r="O6" s="92"/>
      <c r="P6" s="92"/>
    </row>
    <row r="7" spans="1:22" s="1" customFormat="1" ht="37.5" customHeight="1">
      <c r="A7" s="99"/>
      <c r="B7" s="102"/>
      <c r="C7" s="106"/>
      <c r="D7" s="106"/>
      <c r="E7" s="107"/>
      <c r="F7" s="107"/>
      <c r="G7" s="106"/>
      <c r="H7" s="106"/>
      <c r="I7" s="106"/>
      <c r="J7" s="106"/>
      <c r="K7" s="108"/>
      <c r="L7" s="109"/>
      <c r="M7" s="2"/>
      <c r="N7" s="2"/>
      <c r="O7" s="92"/>
      <c r="P7" s="92"/>
    </row>
    <row r="8" spans="1:22" s="1" customFormat="1" ht="37.5" customHeight="1">
      <c r="A8" s="99"/>
      <c r="B8" s="102"/>
      <c r="C8" s="106"/>
      <c r="D8" s="106"/>
      <c r="E8" s="107"/>
      <c r="F8" s="107"/>
      <c r="G8" s="106"/>
      <c r="H8" s="106"/>
      <c r="I8" s="106"/>
      <c r="J8" s="106"/>
      <c r="K8" s="108"/>
      <c r="L8" s="109"/>
      <c r="M8" s="2"/>
      <c r="N8" s="2"/>
      <c r="O8" s="2"/>
      <c r="P8" s="2"/>
    </row>
    <row r="9" spans="1:22" s="1" customFormat="1" ht="37.5" customHeight="1">
      <c r="A9" s="100"/>
      <c r="B9" s="103"/>
      <c r="C9" s="50"/>
      <c r="D9" s="50"/>
      <c r="E9" s="50"/>
      <c r="F9" s="50"/>
      <c r="G9" s="93"/>
      <c r="H9" s="93"/>
      <c r="I9" s="93" t="s">
        <v>25</v>
      </c>
      <c r="J9" s="93"/>
      <c r="K9" s="94" t="s">
        <v>27</v>
      </c>
      <c r="L9" s="95"/>
      <c r="M9" s="2"/>
      <c r="N9" s="2"/>
      <c r="O9" s="92"/>
      <c r="P9" s="92"/>
    </row>
    <row r="10" spans="1:22" s="1" customFormat="1" ht="51" customHeight="1">
      <c r="A10" s="64" t="s">
        <v>32</v>
      </c>
      <c r="B10" s="65" t="s">
        <v>29</v>
      </c>
      <c r="C10" s="110">
        <v>46072</v>
      </c>
      <c r="D10" s="110" t="str">
        <f t="shared" ref="D10:D13" si="0">TEXT(C10,"aaa")</f>
        <v>木</v>
      </c>
      <c r="E10" s="110">
        <v>46072</v>
      </c>
      <c r="F10" s="110" t="str">
        <f t="shared" ref="F10:F13" si="1">TEXT(E10,"aaa")</f>
        <v>木</v>
      </c>
      <c r="G10" s="66">
        <f t="shared" ref="G10:G13" si="2">I10</f>
        <v>46077</v>
      </c>
      <c r="H10" s="66" t="str">
        <f t="shared" ref="H10:H13" si="3">TEXT(G10,"aaa")</f>
        <v>火</v>
      </c>
      <c r="I10" s="66">
        <v>46077</v>
      </c>
      <c r="J10" s="66" t="str">
        <f t="shared" ref="J10:J13" si="4">TEXT(I10,"aaa")</f>
        <v>火</v>
      </c>
      <c r="K10" s="67">
        <f t="shared" ref="K10:K13" si="5">I10+3</f>
        <v>46080</v>
      </c>
      <c r="L10" s="68" t="str">
        <f t="shared" ref="L10:L13" si="6">TEXT(K10,"aaa")</f>
        <v>金</v>
      </c>
      <c r="M10" s="69"/>
      <c r="N10" s="63"/>
      <c r="O10" s="63"/>
      <c r="P10" s="63"/>
    </row>
    <row r="11" spans="1:22" s="1" customFormat="1" ht="51" customHeight="1">
      <c r="A11" s="52" t="s">
        <v>33</v>
      </c>
      <c r="B11" s="53" t="s">
        <v>30</v>
      </c>
      <c r="C11" s="54">
        <f t="shared" ref="C11:C13" si="7">E11-1</f>
        <v>46079</v>
      </c>
      <c r="D11" s="54" t="str">
        <f t="shared" si="0"/>
        <v>木</v>
      </c>
      <c r="E11" s="54">
        <f t="shared" ref="E11:E13" si="8">I11-4</f>
        <v>46080</v>
      </c>
      <c r="F11" s="54" t="str">
        <f t="shared" si="1"/>
        <v>金</v>
      </c>
      <c r="G11" s="54">
        <f t="shared" si="2"/>
        <v>46084</v>
      </c>
      <c r="H11" s="54" t="str">
        <f t="shared" si="3"/>
        <v>火</v>
      </c>
      <c r="I11" s="54">
        <v>46084</v>
      </c>
      <c r="J11" s="54" t="str">
        <f t="shared" si="4"/>
        <v>火</v>
      </c>
      <c r="K11" s="55">
        <f t="shared" si="5"/>
        <v>46087</v>
      </c>
      <c r="L11" s="56" t="str">
        <f t="shared" si="6"/>
        <v>金</v>
      </c>
      <c r="M11" s="69"/>
      <c r="N11" s="63"/>
      <c r="O11" s="63"/>
      <c r="P11" s="63"/>
    </row>
    <row r="12" spans="1:22" s="1" customFormat="1" ht="51" customHeight="1">
      <c r="A12" s="52" t="s">
        <v>34</v>
      </c>
      <c r="B12" s="53" t="s">
        <v>35</v>
      </c>
      <c r="C12" s="54">
        <f t="shared" si="7"/>
        <v>46086</v>
      </c>
      <c r="D12" s="54" t="str">
        <f t="shared" si="0"/>
        <v>木</v>
      </c>
      <c r="E12" s="54">
        <f t="shared" si="8"/>
        <v>46087</v>
      </c>
      <c r="F12" s="54" t="str">
        <f t="shared" si="1"/>
        <v>金</v>
      </c>
      <c r="G12" s="54">
        <f t="shared" si="2"/>
        <v>46091</v>
      </c>
      <c r="H12" s="54" t="str">
        <f t="shared" si="3"/>
        <v>火</v>
      </c>
      <c r="I12" s="54">
        <v>46091</v>
      </c>
      <c r="J12" s="54" t="str">
        <f t="shared" si="4"/>
        <v>火</v>
      </c>
      <c r="K12" s="55">
        <f t="shared" si="5"/>
        <v>46094</v>
      </c>
      <c r="L12" s="56" t="str">
        <f t="shared" si="6"/>
        <v>金</v>
      </c>
      <c r="M12" s="69"/>
      <c r="N12" s="63"/>
      <c r="O12" s="63"/>
      <c r="P12" s="63"/>
    </row>
    <row r="13" spans="1:22" s="1" customFormat="1" ht="51" customHeight="1">
      <c r="A13" s="52" t="s">
        <v>36</v>
      </c>
      <c r="B13" s="53" t="s">
        <v>37</v>
      </c>
      <c r="C13" s="54">
        <f t="shared" si="7"/>
        <v>46093</v>
      </c>
      <c r="D13" s="54" t="str">
        <f t="shared" si="0"/>
        <v>木</v>
      </c>
      <c r="E13" s="54">
        <f t="shared" si="8"/>
        <v>46094</v>
      </c>
      <c r="F13" s="54" t="str">
        <f t="shared" si="1"/>
        <v>金</v>
      </c>
      <c r="G13" s="54">
        <f t="shared" si="2"/>
        <v>46098</v>
      </c>
      <c r="H13" s="54" t="str">
        <f t="shared" si="3"/>
        <v>火</v>
      </c>
      <c r="I13" s="54">
        <v>46098</v>
      </c>
      <c r="J13" s="54" t="str">
        <f t="shared" si="4"/>
        <v>火</v>
      </c>
      <c r="K13" s="55">
        <f t="shared" si="5"/>
        <v>46101</v>
      </c>
      <c r="L13" s="56" t="str">
        <f t="shared" si="6"/>
        <v>金</v>
      </c>
      <c r="M13" s="69"/>
      <c r="N13" s="49"/>
      <c r="O13" s="49"/>
      <c r="P13" s="49"/>
    </row>
    <row r="14" spans="1:22" s="1" customFormat="1" ht="51" customHeight="1">
      <c r="A14" s="52" t="s">
        <v>40</v>
      </c>
      <c r="B14" s="53" t="s">
        <v>38</v>
      </c>
      <c r="C14" s="75">
        <f t="shared" ref="C14" si="9">E14-1</f>
        <v>46099</v>
      </c>
      <c r="D14" s="75" t="str">
        <f t="shared" ref="D14" si="10">TEXT(C14,"aaa")</f>
        <v>水</v>
      </c>
      <c r="E14" s="75">
        <f>I14-5</f>
        <v>46100</v>
      </c>
      <c r="F14" s="75" t="str">
        <f t="shared" ref="F14" si="11">TEXT(E14,"aaa")</f>
        <v>木</v>
      </c>
      <c r="G14" s="54">
        <f t="shared" ref="G14:G15" si="12">I14</f>
        <v>46105</v>
      </c>
      <c r="H14" s="54" t="str">
        <f t="shared" ref="H14:H15" si="13">TEXT(G14,"aaa")</f>
        <v>火</v>
      </c>
      <c r="I14" s="54">
        <v>46105</v>
      </c>
      <c r="J14" s="54" t="str">
        <f t="shared" ref="J14:J15" si="14">TEXT(I14,"aaa")</f>
        <v>火</v>
      </c>
      <c r="K14" s="55">
        <f t="shared" ref="K14:K15" si="15">I14+3</f>
        <v>46108</v>
      </c>
      <c r="L14" s="56" t="str">
        <f t="shared" ref="L14:L15" si="16">TEXT(K14,"aaa")</f>
        <v>金</v>
      </c>
      <c r="M14" s="74"/>
      <c r="N14" s="63"/>
      <c r="O14" s="63"/>
      <c r="P14" s="63"/>
    </row>
    <row r="15" spans="1:22" s="1" customFormat="1" ht="51" customHeight="1">
      <c r="A15" s="57" t="s">
        <v>31</v>
      </c>
      <c r="B15" s="58" t="s">
        <v>39</v>
      </c>
      <c r="C15" s="59">
        <f t="shared" ref="C15" si="17">E15-1</f>
        <v>46107</v>
      </c>
      <c r="D15" s="59" t="str">
        <f t="shared" ref="D15" si="18">TEXT(C15,"aaa")</f>
        <v>木</v>
      </c>
      <c r="E15" s="59">
        <f t="shared" ref="E15" si="19">I15-4</f>
        <v>46108</v>
      </c>
      <c r="F15" s="59" t="str">
        <f t="shared" ref="F15" si="20">TEXT(E15,"aaa")</f>
        <v>金</v>
      </c>
      <c r="G15" s="59">
        <f t="shared" si="12"/>
        <v>46112</v>
      </c>
      <c r="H15" s="59" t="str">
        <f t="shared" si="13"/>
        <v>火</v>
      </c>
      <c r="I15" s="59">
        <v>46112</v>
      </c>
      <c r="J15" s="59" t="str">
        <f t="shared" si="14"/>
        <v>火</v>
      </c>
      <c r="K15" s="60">
        <f t="shared" si="15"/>
        <v>46115</v>
      </c>
      <c r="L15" s="61" t="str">
        <f t="shared" si="16"/>
        <v>金</v>
      </c>
      <c r="M15" s="70"/>
      <c r="N15" s="63"/>
      <c r="O15" s="63"/>
      <c r="P15" s="63"/>
    </row>
    <row r="16" spans="1:22" s="1" customFormat="1" ht="51" customHeight="1">
      <c r="A16" s="71"/>
      <c r="B16" s="71"/>
      <c r="C16" s="72"/>
      <c r="D16" s="72"/>
      <c r="E16" s="72"/>
      <c r="F16" s="72"/>
      <c r="G16" s="72"/>
      <c r="H16" s="72"/>
      <c r="I16" s="72"/>
      <c r="J16" s="72"/>
      <c r="K16" s="73"/>
      <c r="L16" s="73"/>
      <c r="M16" s="51"/>
      <c r="N16" s="4"/>
      <c r="O16" s="4"/>
      <c r="P16" s="51"/>
      <c r="Q16" s="51"/>
      <c r="R16" s="51"/>
      <c r="S16" s="3"/>
      <c r="T16" s="51"/>
    </row>
    <row r="17" spans="1:20" s="1" customFormat="1" ht="51" customHeight="1">
      <c r="A17" s="71"/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73"/>
      <c r="M17" s="29"/>
      <c r="N17" s="4"/>
      <c r="O17" s="4"/>
      <c r="P17" s="2"/>
      <c r="Q17" s="2"/>
      <c r="R17" s="2"/>
      <c r="S17" s="3"/>
      <c r="T17" s="2"/>
    </row>
    <row r="18" spans="1:20" s="1" customFormat="1" ht="30" customHeight="1">
      <c r="A18" s="4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44"/>
      <c r="Q20" s="44"/>
      <c r="R20" s="44"/>
      <c r="S20" s="3"/>
      <c r="T20" s="44"/>
    </row>
    <row r="21" spans="1:20" s="1" customFormat="1" ht="37.5" customHeight="1">
      <c r="N21" s="4"/>
      <c r="O21" s="4"/>
      <c r="P21" s="2"/>
      <c r="Q21" s="2"/>
      <c r="R21" s="2"/>
      <c r="S21" s="3"/>
      <c r="T21" s="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45" customHeight="1" thickBot="1">
      <c r="A25" s="28" t="s">
        <v>12</v>
      </c>
      <c r="B25" s="84" t="s">
        <v>11</v>
      </c>
      <c r="C25" s="85"/>
      <c r="D25" s="86"/>
      <c r="E25" s="27" t="s">
        <v>10</v>
      </c>
      <c r="F25" s="26"/>
      <c r="G25" s="26"/>
      <c r="H25" s="26"/>
      <c r="I25" s="26"/>
      <c r="J25" s="26"/>
      <c r="K25" s="26"/>
      <c r="L25" s="25"/>
      <c r="N25" s="4"/>
      <c r="O25" s="4"/>
      <c r="P25" s="2"/>
      <c r="Q25" s="2"/>
      <c r="R25" s="2"/>
      <c r="S25" s="3"/>
      <c r="T25" s="2"/>
    </row>
    <row r="26" spans="1:20" ht="48.75" customHeight="1" thickTop="1">
      <c r="A26" s="87" t="s">
        <v>9</v>
      </c>
      <c r="B26" s="89" t="s">
        <v>8</v>
      </c>
      <c r="C26" s="90"/>
      <c r="D26" s="91"/>
      <c r="E26" s="24" t="s">
        <v>7</v>
      </c>
      <c r="F26" s="23"/>
      <c r="G26" s="24"/>
      <c r="H26" s="23"/>
      <c r="I26" s="22"/>
      <c r="J26" s="21"/>
      <c r="K26" s="21"/>
      <c r="L26" s="20" t="s">
        <v>6</v>
      </c>
    </row>
    <row r="27" spans="1:20" ht="48.75" customHeight="1">
      <c r="A27" s="88"/>
      <c r="B27" s="81"/>
      <c r="C27" s="82"/>
      <c r="D27" s="83"/>
      <c r="E27" s="19" t="s">
        <v>5</v>
      </c>
      <c r="F27" s="18"/>
      <c r="G27" s="19"/>
      <c r="H27" s="18"/>
      <c r="I27" s="17"/>
      <c r="J27" s="16"/>
      <c r="K27" s="16"/>
      <c r="L27" s="15"/>
    </row>
    <row r="28" spans="1:20" ht="48.75" customHeight="1">
      <c r="A28" s="77" t="s">
        <v>4</v>
      </c>
      <c r="B28" s="78" t="s">
        <v>3</v>
      </c>
      <c r="C28" s="79"/>
      <c r="D28" s="80"/>
      <c r="E28" s="14" t="s">
        <v>2</v>
      </c>
      <c r="F28" s="13"/>
      <c r="G28" s="14"/>
      <c r="H28" s="13"/>
      <c r="I28" s="12"/>
      <c r="J28" s="11"/>
      <c r="K28" s="11"/>
      <c r="L28" s="10" t="s">
        <v>1</v>
      </c>
    </row>
    <row r="29" spans="1:20" ht="48.75" customHeight="1">
      <c r="A29" s="77"/>
      <c r="B29" s="81"/>
      <c r="C29" s="82"/>
      <c r="D29" s="83"/>
      <c r="E29" s="9" t="s">
        <v>0</v>
      </c>
      <c r="F29" s="8"/>
      <c r="G29" s="9"/>
      <c r="H29" s="8"/>
      <c r="I29" s="7"/>
      <c r="J29" s="6"/>
      <c r="K29" s="6"/>
      <c r="L29" s="5"/>
    </row>
  </sheetData>
  <mergeCells count="26">
    <mergeCell ref="C6:D8"/>
    <mergeCell ref="E6:F8"/>
    <mergeCell ref="G6:H8"/>
    <mergeCell ref="I6:J8"/>
    <mergeCell ref="K6:L8"/>
    <mergeCell ref="C5:F5"/>
    <mergeCell ref="G5:H5"/>
    <mergeCell ref="I5:J5"/>
    <mergeCell ref="K5:L5"/>
    <mergeCell ref="O5:P5"/>
    <mergeCell ref="M1:R1"/>
    <mergeCell ref="A28:A29"/>
    <mergeCell ref="B28:D29"/>
    <mergeCell ref="B25:D25"/>
    <mergeCell ref="A26:A27"/>
    <mergeCell ref="B26:D27"/>
    <mergeCell ref="O6:P6"/>
    <mergeCell ref="O7:P7"/>
    <mergeCell ref="G9:H9"/>
    <mergeCell ref="I9:J9"/>
    <mergeCell ref="K9:L9"/>
    <mergeCell ref="O9:P9"/>
    <mergeCell ref="A3:C3"/>
    <mergeCell ref="P3:Q3"/>
    <mergeCell ref="A5:A9"/>
    <mergeCell ref="B5:B9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2026-02-19T07:25:13Z</cp:lastPrinted>
  <dcterms:created xsi:type="dcterms:W3CDTF">2016-08-19T05:00:49Z</dcterms:created>
  <dcterms:modified xsi:type="dcterms:W3CDTF">2026-02-19T07:25:27Z</dcterms:modified>
</cp:coreProperties>
</file>