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0C93031E-DAB5-4B6C-B194-4BC096105101}" xr6:coauthVersionLast="47" xr6:coauthVersionMax="47" xr10:uidLastSave="{00000000-0000-0000-0000-000000000000}"/>
  <bookViews>
    <workbookView xWindow="-28920" yWindow="15" windowWidth="29040" windowHeight="15720" xr2:uid="{00000000-000D-0000-FFFF-FFFF00000000}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マニラ!$A$1:$R$32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E14" i="1" s="1"/>
  <c r="J14" i="1"/>
  <c r="K14" i="1"/>
  <c r="L14" i="1" s="1"/>
  <c r="G15" i="1"/>
  <c r="E15" i="1" s="1"/>
  <c r="J15" i="1"/>
  <c r="K15" i="1"/>
  <c r="L15" i="1" s="1"/>
  <c r="G16" i="1"/>
  <c r="E16" i="1" s="1"/>
  <c r="J16" i="1"/>
  <c r="K16" i="1"/>
  <c r="L16" i="1" s="1"/>
  <c r="G17" i="1"/>
  <c r="E17" i="1" s="1"/>
  <c r="J17" i="1"/>
  <c r="K17" i="1"/>
  <c r="L17" i="1" s="1"/>
  <c r="K13" i="1"/>
  <c r="L13" i="1" s="1"/>
  <c r="J13" i="1"/>
  <c r="G13" i="1"/>
  <c r="H13" i="1" s="1"/>
  <c r="E13" i="1"/>
  <c r="C13" i="1" s="1"/>
  <c r="D13" i="1" s="1"/>
  <c r="K12" i="1"/>
  <c r="L12" i="1" s="1"/>
  <c r="J12" i="1"/>
  <c r="G12" i="1"/>
  <c r="H12" i="1" s="1"/>
  <c r="K11" i="1"/>
  <c r="L11" i="1" s="1"/>
  <c r="J11" i="1"/>
  <c r="H11" i="1"/>
  <c r="G11" i="1"/>
  <c r="E11" i="1" s="1"/>
  <c r="K10" i="1"/>
  <c r="L10" i="1" s="1"/>
  <c r="J10" i="1"/>
  <c r="G10" i="1"/>
  <c r="H10" i="1" s="1"/>
  <c r="E10" i="1"/>
  <c r="F10" i="1" s="1"/>
  <c r="C10" i="1"/>
  <c r="D10" i="1" s="1"/>
  <c r="H16" i="1" l="1"/>
  <c r="C14" i="1"/>
  <c r="D14" i="1" s="1"/>
  <c r="F14" i="1"/>
  <c r="H14" i="1"/>
  <c r="C16" i="1"/>
  <c r="D16" i="1" s="1"/>
  <c r="F16" i="1"/>
  <c r="C17" i="1"/>
  <c r="D17" i="1" s="1"/>
  <c r="F17" i="1"/>
  <c r="C15" i="1"/>
  <c r="D15" i="1" s="1"/>
  <c r="F15" i="1"/>
  <c r="H17" i="1"/>
  <c r="H15" i="1"/>
  <c r="C11" i="1"/>
  <c r="D11" i="1" s="1"/>
  <c r="F11" i="1"/>
  <c r="F13" i="1"/>
  <c r="E12" i="1"/>
  <c r="F12" i="1" l="1"/>
  <c r="C12" i="1"/>
  <c r="D12" i="1" s="1"/>
</calcChain>
</file>

<file path=xl/sharedStrings.xml><?xml version="1.0" encoding="utf-8"?>
<sst xmlns="http://schemas.openxmlformats.org/spreadsheetml/2006/main" count="54" uniqueCount="51">
  <si>
    <t>　　　　　　　MANILA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</si>
  <si>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</si>
  <si>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</si>
  <si>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</si>
  <si>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</si>
  <si>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</si>
  <si>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</si>
  <si>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</si>
  <si>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</si>
  <si>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</si>
  <si>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</si>
  <si>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YOK</t>
    <phoneticPr fontId="4"/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</si>
  <si>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</si>
  <si>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</si>
  <si>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</si>
  <si>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</si>
  <si>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</si>
  <si>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</si>
  <si>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19"/>
  </si>
  <si>
    <r>
      <t>品川区八潮2-8-1</t>
    </r>
    <r>
      <rPr>
        <sz val="20"/>
        <color theme="1"/>
        <rFont val="Meiryo UI"/>
        <family val="3"/>
        <charset val="128"/>
      </rPr>
      <t xml:space="preserve">    </t>
    </r>
    <phoneticPr fontId="13"/>
  </si>
  <si>
    <t>NACCS: 1FWC7</t>
    <phoneticPr fontId="4"/>
  </si>
  <si>
    <t>TEL:03-3790-1241   FAX:03-3790-0803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</si>
  <si>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</si>
  <si>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8DAYS</t>
    <phoneticPr fontId="4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</si>
  <si>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</si>
  <si>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</si>
  <si>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r>
      <rPr>
        <sz val="22"/>
        <color theme="1"/>
        <rFont val="Meiryo UI"/>
        <family val="3"/>
        <charset val="128"/>
      </rPr>
      <t>横浜市中区本牧埠頭9-1</t>
    </r>
    <r>
      <rPr>
        <sz val="20"/>
        <color theme="1"/>
        <rFont val="ＭＳ Ｐゴシック"/>
        <family val="3"/>
        <charset val="128"/>
        <scheme val="minor"/>
      </rPr>
      <t>　　</t>
    </r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</si>
  <si>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</si>
  <si>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</si>
  <si>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</si>
  <si>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</si>
  <si>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</si>
  <si>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</si>
  <si>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</si>
  <si>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</si>
  <si>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</si>
  <si>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</si>
  <si>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※SEABREEZE</t>
    <phoneticPr fontId="3"/>
  </si>
  <si>
    <t>2152S</t>
    <phoneticPr fontId="3"/>
  </si>
  <si>
    <t>※LOS ANDES BRIDGE</t>
    <phoneticPr fontId="3"/>
  </si>
  <si>
    <t>0234S</t>
    <phoneticPr fontId="3"/>
  </si>
  <si>
    <t>★※ONE DANIELLA</t>
    <phoneticPr fontId="3"/>
  </si>
  <si>
    <t>0004S</t>
    <phoneticPr fontId="3"/>
  </si>
  <si>
    <t>2153S</t>
    <phoneticPr fontId="3"/>
  </si>
  <si>
    <t>MARINA ONE</t>
  </si>
  <si>
    <t>0051S</t>
  </si>
  <si>
    <t>IRENES RALLY</t>
  </si>
  <si>
    <t>0013S</t>
  </si>
  <si>
    <t>ACX PEARL</t>
  </si>
  <si>
    <t>0290S</t>
  </si>
  <si>
    <t>0052S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</si>
</sst>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  <numFmt numFmtId="180" formatCode="mm\-dd"/>
  </numFmts>
  <fonts count="4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14"/>
      <name val="Meiryo UI"/>
      <family val="3"/>
      <charset val="128"/>
    </font>
    <font>
      <sz val="24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>
      <alignment vertical="center"/>
    </xf>
    <xf numFmtId="0" fontId="1" fillId="0" borderId="0"/>
    <xf numFmtId="0" fontId="44" fillId="0" borderId="0"/>
    <xf numFmtId="18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45" fillId="0" borderId="0"/>
    <xf numFmtId="0" fontId="45" fillId="0" borderId="0">
      <alignment vertical="center"/>
    </xf>
    <xf numFmtId="0" fontId="45" fillId="0" borderId="0"/>
  </cellStyleXfs>
  <cellXfs count="11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2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12" xfId="1" applyFont="1" applyBorder="1" applyAlignment="1">
      <alignment vertical="center"/>
    </xf>
    <xf numFmtId="0" fontId="29" fillId="0" borderId="13" xfId="1" applyFont="1" applyBorder="1" applyAlignment="1">
      <alignment horizontal="righ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29" fillId="0" borderId="4" xfId="0" applyFont="1" applyBorder="1">
      <alignment vertical="center"/>
    </xf>
    <xf numFmtId="0" fontId="15" fillId="0" borderId="0" xfId="1" applyFont="1" applyBorder="1" applyAlignment="1"/>
    <xf numFmtId="0" fontId="32" fillId="0" borderId="2" xfId="0" applyFont="1" applyBorder="1">
      <alignment vertical="center"/>
    </xf>
    <xf numFmtId="0" fontId="0" fillId="0" borderId="15" xfId="0" applyBorder="1">
      <alignment vertical="center"/>
    </xf>
    <xf numFmtId="0" fontId="33" fillId="0" borderId="15" xfId="0" applyFont="1" applyBorder="1">
      <alignment vertical="center"/>
    </xf>
    <xf numFmtId="0" fontId="0" fillId="0" borderId="3" xfId="0" applyBorder="1">
      <alignment vertical="center"/>
    </xf>
    <xf numFmtId="0" fontId="33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14" fillId="0" borderId="0" xfId="1" applyFont="1" applyAlignment="1"/>
    <xf numFmtId="0" fontId="18" fillId="3" borderId="24" xfId="1" applyNumberFormat="1" applyFont="1" applyFill="1" applyBorder="1" applyAlignment="1">
      <alignment horizontal="center" vertical="center"/>
    </xf>
    <xf numFmtId="177" fontId="12" fillId="3" borderId="24" xfId="1" applyNumberFormat="1" applyFont="1" applyFill="1" applyBorder="1" applyAlignment="1">
      <alignment horizontal="center" vertical="center"/>
    </xf>
    <xf numFmtId="179" fontId="23" fillId="0" borderId="17" xfId="1" applyNumberFormat="1" applyFont="1" applyFill="1" applyBorder="1" applyAlignment="1" applyProtection="1">
      <alignment horizontal="center" vertical="center"/>
      <protection locked="0"/>
    </xf>
    <xf numFmtId="49" fontId="23" fillId="0" borderId="17" xfId="1" applyNumberFormat="1" applyFont="1" applyFill="1" applyBorder="1" applyAlignment="1" applyProtection="1">
      <alignment horizontal="center" vertical="center"/>
      <protection locked="0"/>
    </xf>
    <xf numFmtId="179" fontId="23" fillId="0" borderId="1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7" xfId="1" applyNumberFormat="1" applyFont="1" applyFill="1" applyBorder="1" applyAlignment="1" applyProtection="1">
      <alignment horizontal="center" vertical="center"/>
      <protection locked="0"/>
    </xf>
    <xf numFmtId="179" fontId="23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center"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8" fillId="0" borderId="0" xfId="9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Fill="1" applyBorder="1" applyAlignment="1">
      <alignment horizontal="center" vertical="center" wrapText="1"/>
    </xf>
    <xf numFmtId="0" fontId="4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42" fillId="0" borderId="0" xfId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23" fillId="0" borderId="18" xfId="1" applyFont="1" applyFill="1" applyBorder="1" applyAlignment="1">
      <alignment vertical="center"/>
    </xf>
    <xf numFmtId="179" fontId="23" fillId="0" borderId="19" xfId="1" applyNumberFormat="1" applyFont="1" applyFill="1" applyBorder="1" applyAlignment="1" applyProtection="1">
      <alignment horizontal="center" vertical="center"/>
      <protection locked="0"/>
    </xf>
    <xf numFmtId="179" fontId="23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1" applyFont="1" applyFill="1" applyBorder="1" applyAlignment="1">
      <alignment vertical="center"/>
    </xf>
    <xf numFmtId="0" fontId="23" fillId="0" borderId="17" xfId="1" applyFont="1" applyFill="1" applyBorder="1" applyAlignment="1">
      <alignment horizontal="center" vertical="center"/>
    </xf>
    <xf numFmtId="0" fontId="23" fillId="0" borderId="26" xfId="1" applyFont="1" applyFill="1" applyBorder="1" applyAlignment="1">
      <alignment vertical="center"/>
    </xf>
    <xf numFmtId="0" fontId="23" fillId="0" borderId="27" xfId="1" applyFont="1" applyFill="1" applyBorder="1" applyAlignment="1">
      <alignment horizontal="center" vertical="center"/>
    </xf>
    <xf numFmtId="49" fontId="23" fillId="0" borderId="27" xfId="1" applyNumberFormat="1" applyFont="1" applyFill="1" applyBorder="1" applyAlignment="1" applyProtection="1">
      <alignment horizontal="center" vertical="center"/>
      <protection locked="0"/>
    </xf>
    <xf numFmtId="0" fontId="23" fillId="0" borderId="19" xfId="1" applyFont="1" applyFill="1" applyBorder="1" applyAlignment="1">
      <alignment horizontal="center" vertical="center"/>
    </xf>
    <xf numFmtId="49" fontId="27" fillId="0" borderId="17" xfId="1" applyNumberFormat="1" applyFont="1" applyFill="1" applyBorder="1" applyAlignment="1" applyProtection="1">
      <alignment horizontal="center" vertical="center"/>
      <protection locked="0"/>
    </xf>
    <xf numFmtId="179" fontId="27" fillId="0" borderId="17" xfId="1" applyNumberFormat="1" applyFont="1" applyFill="1" applyBorder="1" applyAlignment="1" applyProtection="1">
      <alignment horizontal="center" vertical="center"/>
      <protection locked="0"/>
    </xf>
    <xf numFmtId="49" fontId="23" fillId="0" borderId="19" xfId="1" applyNumberFormat="1" applyFont="1" applyFill="1" applyBorder="1" applyAlignment="1" applyProtection="1">
      <alignment horizontal="center" vertical="center"/>
      <protection locked="0"/>
    </xf>
    <xf numFmtId="0" fontId="27" fillId="0" borderId="16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 wrapText="1"/>
    </xf>
    <xf numFmtId="0" fontId="21" fillId="3" borderId="17" xfId="1" applyFont="1" applyFill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177" fontId="12" fillId="3" borderId="24" xfId="1" applyNumberFormat="1" applyFont="1" applyFill="1" applyBorder="1" applyAlignment="1">
      <alignment horizontal="center" vertical="center"/>
    </xf>
    <xf numFmtId="178" fontId="12" fillId="3" borderId="24" xfId="1" applyNumberFormat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12" fillId="3" borderId="25" xfId="1" applyFont="1" applyFill="1" applyBorder="1" applyAlignment="1">
      <alignment horizontal="center" vertical="center"/>
    </xf>
  </cellXfs>
  <cellStyles count="21">
    <cellStyle name="date_style" xfId="11" xr:uid="{00000000-0005-0000-0000-000000000000}"/>
    <cellStyle name="Normal_1" xfId="15" xr:uid="{00000000-0005-0000-0000-000001000000}"/>
    <cellStyle name="標準" xfId="0" builtinId="0"/>
    <cellStyle name="標準 10 2 2 3 2 2" xfId="19" xr:uid="{00000000-0005-0000-0000-000003000000}"/>
    <cellStyle name="標準 10 2 3" xfId="8" xr:uid="{00000000-0005-0000-0000-000004000000}"/>
    <cellStyle name="標準 10 2 3 2" xfId="14" xr:uid="{00000000-0005-0000-0000-000005000000}"/>
    <cellStyle name="標準 10 2 3 2 2 2" xfId="13" xr:uid="{00000000-0005-0000-0000-000006000000}"/>
    <cellStyle name="標準 18 2" xfId="18" xr:uid="{00000000-0005-0000-0000-000007000000}"/>
    <cellStyle name="標準 2" xfId="1" xr:uid="{00000000-0005-0000-0000-000008000000}"/>
    <cellStyle name="標準 2 2" xfId="12" xr:uid="{00000000-0005-0000-0000-000009000000}"/>
    <cellStyle name="標準 3" xfId="10" xr:uid="{00000000-0005-0000-0000-00000A000000}"/>
    <cellStyle name="標準 3 13 2" xfId="16" xr:uid="{00000000-0005-0000-0000-00000B000000}"/>
    <cellStyle name="標準 3 2 9" xfId="17" xr:uid="{00000000-0005-0000-0000-00000C000000}"/>
    <cellStyle name="標準 34 2" xfId="20" xr:uid="{00000000-0005-0000-0000-00000D000000}"/>
    <cellStyle name="標準 9 2 2 2 2 2 2" xfId="2" xr:uid="{00000000-0005-0000-0000-00000E000000}"/>
    <cellStyle name="標準_Sheet1" xfId="9" xr:uid="{00000000-0005-0000-0000-00000F000000}"/>
    <cellStyle name="콤마 [0]_HMMREQ~1" xfId="3" xr:uid="{00000000-0005-0000-0000-000010000000}"/>
    <cellStyle name="콤마_HMMREQ~1" xfId="4" xr:uid="{00000000-0005-0000-0000-000011000000}"/>
    <cellStyle name="통화 [0]_HMMREQ~1" xfId="5" xr:uid="{00000000-0005-0000-0000-000012000000}"/>
    <cellStyle name="통화_HMMREQ~1" xfId="6" xr:uid="{00000000-0005-0000-0000-000013000000}"/>
    <cellStyle name="표준_HMMREQ~1" xfId="7" xr:uid="{00000000-0005-0000-0000-000014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1415762</xdr:colOff>
      <xdr:row>3</xdr:row>
      <xdr:rowOff>395810</xdr:rowOff>
    </xdr:from>
    <xdr:to>
      <xdr:col>17</xdr:col>
      <xdr:colOff>779318</xdr:colOff>
      <xdr:row>10</xdr:row>
      <xdr:rowOff>497896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1671" y="2508628"/>
          <a:ext cx="4091420" cy="377354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2</xdr:colOff>
      <xdr:row>2</xdr:row>
      <xdr:rowOff>18847</xdr:rowOff>
    </xdr:from>
    <xdr:to>
      <xdr:col>4</xdr:col>
      <xdr:colOff>1285876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" y="1285672"/>
          <a:ext cx="95440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12</xdr:col>
      <xdr:colOff>326881</xdr:colOff>
      <xdr:row>5</xdr:row>
      <xdr:rowOff>450273</xdr:rowOff>
    </xdr:from>
    <xdr:ext cx="3084802" cy="170584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7090881" y="4173682"/>
          <a:ext cx="3084802" cy="170584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610463</xdr:colOff>
      <xdr:row>11</xdr:row>
      <xdr:rowOff>243896</xdr:rowOff>
    </xdr:from>
    <xdr:to>
      <xdr:col>17</xdr:col>
      <xdr:colOff>238126</xdr:colOff>
      <xdr:row>29</xdr:row>
      <xdr:rowOff>554182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7303026" y="6580187"/>
          <a:ext cx="7485788" cy="97551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28141</xdr:colOff>
      <xdr:row>17</xdr:row>
      <xdr:rowOff>69273</xdr:rowOff>
    </xdr:from>
    <xdr:to>
      <xdr:col>12</xdr:col>
      <xdr:colOff>138545</xdr:colOff>
      <xdr:row>21</xdr:row>
      <xdr:rowOff>121226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8288914" y="9854046"/>
          <a:ext cx="8613631" cy="2130135"/>
          <a:chOff x="25288512" y="-407468"/>
          <a:chExt cx="10511707" cy="5889157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5288512" y="-407468"/>
            <a:ext cx="10511707" cy="588915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6263000" y="1169501"/>
            <a:ext cx="8747866" cy="34574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IO38"/>
  <sheetViews>
    <sheetView tabSelected="1" view="pageBreakPreview" zoomScale="55" zoomScaleNormal="40" zoomScaleSheetLayoutView="55" zoomScalePageLayoutView="40" workbookViewId="0">
      <selection activeCell="P4" sqref="P4"/>
    </sheetView>
  </sheetViews>
  <sheetFormatPr defaultRowHeight="13.5" x14ac:dyDescent="0.15"/>
  <cols>
    <col min="1" max="1" width="60" customWidth="1"/>
    <col min="2" max="2" width="21.875" customWidth="1"/>
    <col min="3" max="3" width="17.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3.125" customWidth="1"/>
    <col min="13" max="17" width="20.75" customWidth="1"/>
    <col min="18" max="18" width="15.75" customWidth="1"/>
    <col min="19" max="19" width="14.75" customWidth="1"/>
  </cols>
  <sheetData>
    <row r="1" spans="1:1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7" t="s">
        <v>22</v>
      </c>
      <c r="N1" s="97"/>
      <c r="O1" s="97"/>
      <c r="P1" s="97"/>
      <c r="Q1" s="97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M3" s="7"/>
      <c r="N3" s="8"/>
      <c r="O3" s="9" t="s">
        <v>1</v>
      </c>
      <c r="P3" s="98">
        <v>46079</v>
      </c>
      <c r="Q3" s="98"/>
      <c r="R3" s="30" t="s">
        <v>24</v>
      </c>
      <c r="S3" s="7"/>
    </row>
    <row r="4" spans="1:19" s="11" customFormat="1" ht="89.25" customHeight="1" x14ac:dyDescent="0.35">
      <c r="A4" s="10" t="s">
        <v>2</v>
      </c>
      <c r="B4" s="8"/>
      <c r="C4" s="8"/>
      <c r="D4" s="8"/>
      <c r="E4" s="8"/>
      <c r="F4" s="8"/>
      <c r="G4" s="8"/>
      <c r="H4" s="8"/>
      <c r="I4" s="32"/>
      <c r="J4" s="32"/>
      <c r="K4" s="32"/>
      <c r="L4" s="32"/>
      <c r="N4" s="12"/>
      <c r="O4" s="12"/>
      <c r="P4" s="12"/>
      <c r="Q4" s="12"/>
      <c r="R4" s="13"/>
      <c r="S4" s="12"/>
    </row>
    <row r="5" spans="1:19" s="15" customFormat="1" ht="37.5" customHeight="1" x14ac:dyDescent="0.15">
      <c r="A5" s="99" t="s">
        <v>3</v>
      </c>
      <c r="B5" s="102" t="s">
        <v>4</v>
      </c>
      <c r="C5" s="102" t="s">
        <v>5</v>
      </c>
      <c r="D5" s="102"/>
      <c r="E5" s="102"/>
      <c r="F5" s="102"/>
      <c r="G5" s="102" t="s">
        <v>6</v>
      </c>
      <c r="H5" s="102"/>
      <c r="I5" s="102" t="s">
        <v>7</v>
      </c>
      <c r="J5" s="102"/>
      <c r="K5" s="105" t="s">
        <v>8</v>
      </c>
      <c r="L5" s="106"/>
      <c r="M5" s="14"/>
    </row>
    <row r="6" spans="1:19" s="15" customFormat="1" ht="17.25" customHeight="1" x14ac:dyDescent="0.15">
      <c r="A6" s="100"/>
      <c r="B6" s="103"/>
      <c r="C6" s="107" t="s">
        <v>9</v>
      </c>
      <c r="D6" s="107"/>
      <c r="E6" s="107" t="s">
        <v>10</v>
      </c>
      <c r="F6" s="107"/>
      <c r="G6" s="107" t="s">
        <v>11</v>
      </c>
      <c r="H6" s="107"/>
      <c r="I6" s="107" t="s">
        <v>11</v>
      </c>
      <c r="J6" s="107"/>
      <c r="K6" s="108" t="s">
        <v>12</v>
      </c>
      <c r="L6" s="109"/>
      <c r="M6" s="14"/>
    </row>
    <row r="7" spans="1:19" s="15" customFormat="1" ht="22.5" customHeight="1" x14ac:dyDescent="0.15">
      <c r="A7" s="100"/>
      <c r="B7" s="103"/>
      <c r="C7" s="107"/>
      <c r="D7" s="107"/>
      <c r="E7" s="107"/>
      <c r="F7" s="107"/>
      <c r="G7" s="107"/>
      <c r="H7" s="107"/>
      <c r="I7" s="107"/>
      <c r="J7" s="107"/>
      <c r="K7" s="108"/>
      <c r="L7" s="109"/>
      <c r="M7" s="14"/>
    </row>
    <row r="8" spans="1:19" s="15" customFormat="1" ht="37.5" customHeight="1" x14ac:dyDescent="0.15">
      <c r="A8" s="100"/>
      <c r="B8" s="103"/>
      <c r="C8" s="107"/>
      <c r="D8" s="107"/>
      <c r="E8" s="107"/>
      <c r="F8" s="107"/>
      <c r="G8" s="107"/>
      <c r="H8" s="107"/>
      <c r="I8" s="107"/>
      <c r="J8" s="107"/>
      <c r="K8" s="108"/>
      <c r="L8" s="109"/>
      <c r="M8" s="14"/>
    </row>
    <row r="9" spans="1:19" s="17" customFormat="1" ht="37.5" customHeight="1" x14ac:dyDescent="0.15">
      <c r="A9" s="101"/>
      <c r="B9" s="104"/>
      <c r="C9" s="41"/>
      <c r="D9" s="41"/>
      <c r="E9" s="42"/>
      <c r="F9" s="42"/>
      <c r="G9" s="110"/>
      <c r="H9" s="110"/>
      <c r="I9" s="111" t="s">
        <v>13</v>
      </c>
      <c r="J9" s="111"/>
      <c r="K9" s="112" t="s">
        <v>23</v>
      </c>
      <c r="L9" s="113"/>
      <c r="M9" s="14"/>
    </row>
    <row r="10" spans="1:19" s="18" customFormat="1" ht="45" customHeight="1" x14ac:dyDescent="0.15">
      <c r="A10" s="69" t="s">
        <v>37</v>
      </c>
      <c r="B10" s="78" t="s">
        <v>38</v>
      </c>
      <c r="C10" s="70">
        <f t="shared" ref="C10:C13" si="0">E10</f>
        <v>46087</v>
      </c>
      <c r="D10" s="81" t="str">
        <f t="shared" ref="D10:D13" si="1">TEXT(C10,"aaa")</f>
        <v>金</v>
      </c>
      <c r="E10" s="70">
        <f>G10-4</f>
        <v>46087</v>
      </c>
      <c r="F10" s="70" t="str">
        <f t="shared" ref="F10:F13" si="2">TEXT(E10,"aaa")</f>
        <v>金</v>
      </c>
      <c r="G10" s="70">
        <f t="shared" ref="G10:G13" si="3">I10</f>
        <v>46091</v>
      </c>
      <c r="H10" s="70" t="str">
        <f t="shared" ref="H10:H13" si="4">TEXT(G10,"aaa")</f>
        <v>火</v>
      </c>
      <c r="I10" s="71">
        <v>46091</v>
      </c>
      <c r="J10" s="71" t="str">
        <f t="shared" ref="J10:J13" si="5">TEXT(I10,"aaa")</f>
        <v>火</v>
      </c>
      <c r="K10" s="71">
        <f t="shared" ref="K10:K13" si="6">I10+9</f>
        <v>46100</v>
      </c>
      <c r="L10" s="72" t="str">
        <f t="shared" ref="L10:L13" si="7">TEXT(K10,"aaa")</f>
        <v>木</v>
      </c>
    </row>
    <row r="11" spans="1:19" s="18" customFormat="1" ht="45" customHeight="1" x14ac:dyDescent="0.15">
      <c r="A11" s="73" t="s">
        <v>39</v>
      </c>
      <c r="B11" s="74" t="s">
        <v>40</v>
      </c>
      <c r="C11" s="43">
        <f t="shared" si="0"/>
        <v>46094</v>
      </c>
      <c r="D11" s="44" t="str">
        <f t="shared" si="1"/>
        <v>金</v>
      </c>
      <c r="E11" s="43">
        <f>G11-4</f>
        <v>46094</v>
      </c>
      <c r="F11" s="43" t="str">
        <f t="shared" si="2"/>
        <v>金</v>
      </c>
      <c r="G11" s="43">
        <f t="shared" si="3"/>
        <v>46098</v>
      </c>
      <c r="H11" s="43" t="str">
        <f t="shared" si="4"/>
        <v>火</v>
      </c>
      <c r="I11" s="45">
        <v>46098</v>
      </c>
      <c r="J11" s="45" t="str">
        <f t="shared" si="5"/>
        <v>火</v>
      </c>
      <c r="K11" s="45">
        <f t="shared" si="6"/>
        <v>46107</v>
      </c>
      <c r="L11" s="46" t="str">
        <f t="shared" si="7"/>
        <v>木</v>
      </c>
    </row>
    <row r="12" spans="1:19" s="18" customFormat="1" ht="45" customHeight="1" x14ac:dyDescent="0.15">
      <c r="A12" s="73" t="s">
        <v>41</v>
      </c>
      <c r="B12" s="74" t="s">
        <v>42</v>
      </c>
      <c r="C12" s="80">
        <f t="shared" si="0"/>
        <v>46100</v>
      </c>
      <c r="D12" s="79" t="str">
        <f t="shared" si="1"/>
        <v>木</v>
      </c>
      <c r="E12" s="80">
        <f>G12-5</f>
        <v>46100</v>
      </c>
      <c r="F12" s="80" t="str">
        <f t="shared" si="2"/>
        <v>木</v>
      </c>
      <c r="G12" s="43">
        <f t="shared" si="3"/>
        <v>46105</v>
      </c>
      <c r="H12" s="43" t="str">
        <f t="shared" si="4"/>
        <v>火</v>
      </c>
      <c r="I12" s="45">
        <v>46105</v>
      </c>
      <c r="J12" s="45" t="str">
        <f t="shared" si="5"/>
        <v>火</v>
      </c>
      <c r="K12" s="45">
        <f t="shared" si="6"/>
        <v>46114</v>
      </c>
      <c r="L12" s="46" t="str">
        <f t="shared" si="7"/>
        <v>木</v>
      </c>
    </row>
    <row r="13" spans="1:19" s="18" customFormat="1" ht="45" customHeight="1" x14ac:dyDescent="0.15">
      <c r="A13" s="73" t="s">
        <v>37</v>
      </c>
      <c r="B13" s="74" t="s">
        <v>43</v>
      </c>
      <c r="C13" s="43">
        <f t="shared" si="0"/>
        <v>46108</v>
      </c>
      <c r="D13" s="44" t="str">
        <f t="shared" si="1"/>
        <v>金</v>
      </c>
      <c r="E13" s="43">
        <f t="shared" ref="E13" si="8">G13-4</f>
        <v>46108</v>
      </c>
      <c r="F13" s="43" t="str">
        <f t="shared" si="2"/>
        <v>金</v>
      </c>
      <c r="G13" s="43">
        <f t="shared" si="3"/>
        <v>46112</v>
      </c>
      <c r="H13" s="43" t="str">
        <f t="shared" si="4"/>
        <v>火</v>
      </c>
      <c r="I13" s="45">
        <v>46112</v>
      </c>
      <c r="J13" s="45" t="str">
        <f t="shared" si="5"/>
        <v>火</v>
      </c>
      <c r="K13" s="45">
        <f t="shared" si="6"/>
        <v>46121</v>
      </c>
      <c r="L13" s="46" t="str">
        <f t="shared" si="7"/>
        <v>木</v>
      </c>
    </row>
    <row r="14" spans="1:19" s="18" customFormat="1" ht="45" customHeight="1" x14ac:dyDescent="0.15">
      <c r="A14" s="73" t="s">
        <v>44</v>
      </c>
      <c r="B14" s="74" t="s">
        <v>45</v>
      </c>
      <c r="C14" s="43">
        <f t="shared" ref="C14" si="9">E14</f>
        <v>46115</v>
      </c>
      <c r="D14" s="44" t="str">
        <f t="shared" ref="D14" si="10">TEXT(C14,"aaa")</f>
        <v>金</v>
      </c>
      <c r="E14" s="43">
        <f t="shared" ref="E14" si="11">G14-4</f>
        <v>46115</v>
      </c>
      <c r="F14" s="43" t="str">
        <f t="shared" ref="F14" si="12">TEXT(E14,"aaa")</f>
        <v>金</v>
      </c>
      <c r="G14" s="43">
        <f t="shared" ref="G14" si="13">I14</f>
        <v>46119</v>
      </c>
      <c r="H14" s="43" t="str">
        <f t="shared" ref="H14" si="14">TEXT(G14,"aaa")</f>
        <v>火</v>
      </c>
      <c r="I14" s="45">
        <v>46119</v>
      </c>
      <c r="J14" s="45" t="str">
        <f t="shared" ref="J14" si="15">TEXT(I14,"aaa")</f>
        <v>火</v>
      </c>
      <c r="K14" s="45">
        <f t="shared" ref="K14" si="16">I14+9</f>
        <v>46128</v>
      </c>
      <c r="L14" s="46" t="str">
        <f t="shared" ref="L14" si="17">TEXT(K14,"aaa")</f>
        <v>木</v>
      </c>
    </row>
    <row r="15" spans="1:19" s="18" customFormat="1" ht="45" customHeight="1" x14ac:dyDescent="0.15">
      <c r="A15" s="73" t="s">
        <v>46</v>
      </c>
      <c r="B15" s="74" t="s">
        <v>47</v>
      </c>
      <c r="C15" s="43">
        <f t="shared" ref="C15:C17" si="18">E15</f>
        <v>46122</v>
      </c>
      <c r="D15" s="44" t="str">
        <f t="shared" ref="D15:D17" si="19">TEXT(C15,"aaa")</f>
        <v>金</v>
      </c>
      <c r="E15" s="43">
        <f t="shared" ref="E15:E17" si="20">G15-4</f>
        <v>46122</v>
      </c>
      <c r="F15" s="43" t="str">
        <f t="shared" ref="F15:F17" si="21">TEXT(E15,"aaa")</f>
        <v>金</v>
      </c>
      <c r="G15" s="43">
        <f t="shared" ref="G15:G17" si="22">I15</f>
        <v>46126</v>
      </c>
      <c r="H15" s="43" t="str">
        <f t="shared" ref="H15:H17" si="23">TEXT(G15,"aaa")</f>
        <v>火</v>
      </c>
      <c r="I15" s="45">
        <v>46126</v>
      </c>
      <c r="J15" s="45" t="str">
        <f t="shared" ref="J15:J17" si="24">TEXT(I15,"aaa")</f>
        <v>火</v>
      </c>
      <c r="K15" s="45">
        <f t="shared" ref="K15:K17" si="25">I15+9</f>
        <v>46135</v>
      </c>
      <c r="L15" s="46" t="str">
        <f t="shared" ref="L15:L17" si="26">TEXT(K15,"aaa")</f>
        <v>木</v>
      </c>
    </row>
    <row r="16" spans="1:19" s="18" customFormat="1" ht="45" customHeight="1" x14ac:dyDescent="0.15">
      <c r="A16" s="73" t="s">
        <v>48</v>
      </c>
      <c r="B16" s="74" t="s">
        <v>49</v>
      </c>
      <c r="C16" s="43">
        <f t="shared" si="18"/>
        <v>46129</v>
      </c>
      <c r="D16" s="44" t="str">
        <f t="shared" si="19"/>
        <v>金</v>
      </c>
      <c r="E16" s="43">
        <f t="shared" si="20"/>
        <v>46129</v>
      </c>
      <c r="F16" s="43" t="str">
        <f t="shared" si="21"/>
        <v>金</v>
      </c>
      <c r="G16" s="43">
        <f t="shared" si="22"/>
        <v>46133</v>
      </c>
      <c r="H16" s="43" t="str">
        <f t="shared" si="23"/>
        <v>火</v>
      </c>
      <c r="I16" s="45">
        <v>46133</v>
      </c>
      <c r="J16" s="45" t="str">
        <f t="shared" si="24"/>
        <v>火</v>
      </c>
      <c r="K16" s="45">
        <f t="shared" si="25"/>
        <v>46142</v>
      </c>
      <c r="L16" s="46" t="str">
        <f t="shared" si="26"/>
        <v>木</v>
      </c>
    </row>
    <row r="17" spans="1:249" s="18" customFormat="1" ht="45" customHeight="1" x14ac:dyDescent="0.15">
      <c r="A17" s="75" t="s">
        <v>44</v>
      </c>
      <c r="B17" s="76" t="s">
        <v>50</v>
      </c>
      <c r="C17" s="47">
        <f t="shared" si="18"/>
        <v>46136</v>
      </c>
      <c r="D17" s="77" t="str">
        <f t="shared" si="19"/>
        <v>金</v>
      </c>
      <c r="E17" s="47">
        <f t="shared" si="20"/>
        <v>46136</v>
      </c>
      <c r="F17" s="47" t="str">
        <f t="shared" si="21"/>
        <v>金</v>
      </c>
      <c r="G17" s="47">
        <f t="shared" si="22"/>
        <v>46140</v>
      </c>
      <c r="H17" s="47" t="str">
        <f t="shared" si="23"/>
        <v>火</v>
      </c>
      <c r="I17" s="48">
        <v>46140</v>
      </c>
      <c r="J17" s="48" t="str">
        <f t="shared" si="24"/>
        <v>火</v>
      </c>
      <c r="K17" s="48">
        <f t="shared" si="25"/>
        <v>46149</v>
      </c>
      <c r="L17" s="49" t="str">
        <f t="shared" si="26"/>
        <v>木</v>
      </c>
    </row>
    <row r="18" spans="1:249" s="18" customFormat="1" ht="45" customHeight="1" x14ac:dyDescent="0.15">
      <c r="A18" s="50"/>
      <c r="B18" s="51"/>
      <c r="C18" s="55"/>
      <c r="D18" s="56"/>
      <c r="E18" s="55"/>
      <c r="F18" s="55"/>
      <c r="G18" s="52"/>
      <c r="H18" s="52"/>
      <c r="I18" s="54"/>
      <c r="J18" s="54"/>
      <c r="K18" s="54"/>
      <c r="L18" s="54"/>
    </row>
    <row r="19" spans="1:249" s="18" customFormat="1" ht="45" customHeight="1" x14ac:dyDescent="0.15">
      <c r="A19" s="50"/>
      <c r="B19" s="51"/>
      <c r="C19" s="52"/>
      <c r="D19" s="53"/>
      <c r="E19" s="52"/>
      <c r="F19" s="52"/>
      <c r="G19" s="52"/>
      <c r="H19" s="52"/>
      <c r="I19" s="54"/>
      <c r="J19" s="54"/>
      <c r="K19" s="54"/>
      <c r="L19" s="54"/>
    </row>
    <row r="20" spans="1:249" s="18" customFormat="1" ht="45" customHeight="1" x14ac:dyDescent="0.55000000000000004">
      <c r="A20" s="40" t="s">
        <v>29</v>
      </c>
      <c r="B20" s="5"/>
      <c r="C20" s="5"/>
    </row>
    <row r="21" spans="1:249" s="15" customFormat="1" ht="28.5" x14ac:dyDescent="0.25">
      <c r="A21" s="57" t="s">
        <v>31</v>
      </c>
      <c r="B21" s="58"/>
      <c r="C21" s="58"/>
      <c r="D21" s="58"/>
      <c r="E21" s="58"/>
      <c r="F21"/>
      <c r="G21"/>
      <c r="H21" s="4"/>
      <c r="I21" s="4"/>
      <c r="J21" s="4"/>
      <c r="K21" s="4"/>
      <c r="L21" s="4"/>
      <c r="M21" s="22"/>
      <c r="N21" s="4"/>
      <c r="O21" s="59"/>
      <c r="P21" s="59"/>
      <c r="Q21" s="59"/>
    </row>
    <row r="22" spans="1:249" s="15" customFormat="1" ht="28.5" x14ac:dyDescent="0.25">
      <c r="A22" s="60" t="s">
        <v>32</v>
      </c>
      <c r="B22" s="61"/>
      <c r="C22"/>
      <c r="D22"/>
      <c r="E22" s="58"/>
      <c r="F22"/>
      <c r="G22"/>
      <c r="H22" s="4"/>
      <c r="I22" s="4"/>
      <c r="J22" s="4"/>
      <c r="K22" s="4"/>
      <c r="L22" s="4"/>
      <c r="M22" s="22"/>
      <c r="N22" s="4"/>
      <c r="O22" s="59"/>
      <c r="P22" s="59"/>
      <c r="Q22" s="59"/>
    </row>
    <row r="23" spans="1:249" s="15" customFormat="1" ht="28.5" x14ac:dyDescent="0.25">
      <c r="A23" s="60" t="s">
        <v>33</v>
      </c>
      <c r="B23" s="61"/>
      <c r="C23" s="61"/>
      <c r="D23" s="61"/>
      <c r="E23" s="61"/>
      <c r="F23"/>
      <c r="G23"/>
      <c r="H23"/>
      <c r="I23" s="4"/>
      <c r="J23" s="4"/>
      <c r="K23" s="4"/>
      <c r="L23" s="4"/>
      <c r="M23" s="22"/>
      <c r="N23" s="4"/>
      <c r="O23" s="59"/>
      <c r="P23" s="59"/>
      <c r="Q23" s="59"/>
    </row>
    <row r="25" spans="1:249" s="5" customFormat="1" ht="32.25" customHeight="1" thickBot="1" x14ac:dyDescent="0.3">
      <c r="A25" s="21" t="s">
        <v>14</v>
      </c>
      <c r="B25" s="87" t="s">
        <v>15</v>
      </c>
      <c r="C25" s="88"/>
      <c r="D25" s="88"/>
      <c r="E25" s="88"/>
      <c r="F25" s="89"/>
      <c r="G25" s="87" t="s">
        <v>16</v>
      </c>
      <c r="H25" s="88"/>
      <c r="I25" s="88"/>
      <c r="J25" s="88"/>
      <c r="K25" s="88"/>
      <c r="L25" s="89"/>
      <c r="N25" s="16"/>
    </row>
    <row r="26" spans="1:249" s="5" customFormat="1" ht="54.75" customHeight="1" thickTop="1" x14ac:dyDescent="0.25">
      <c r="A26" s="90" t="s">
        <v>17</v>
      </c>
      <c r="B26" s="91" t="s">
        <v>18</v>
      </c>
      <c r="C26" s="92"/>
      <c r="D26" s="92"/>
      <c r="E26" s="92"/>
      <c r="F26" s="93"/>
      <c r="G26" s="23" t="s">
        <v>19</v>
      </c>
      <c r="H26" s="24"/>
      <c r="I26" s="25"/>
      <c r="J26" s="25"/>
      <c r="K26" s="25"/>
      <c r="L26" s="26" t="s">
        <v>20</v>
      </c>
      <c r="N26" s="16"/>
    </row>
    <row r="27" spans="1:249" s="5" customFormat="1" ht="39.75" customHeight="1" x14ac:dyDescent="0.25">
      <c r="A27" s="83"/>
      <c r="B27" s="94"/>
      <c r="C27" s="95"/>
      <c r="D27" s="95"/>
      <c r="E27" s="95"/>
      <c r="F27" s="96"/>
      <c r="G27" s="31" t="s">
        <v>21</v>
      </c>
      <c r="H27" s="27"/>
      <c r="I27" s="28"/>
      <c r="J27" s="28"/>
      <c r="K27" s="28"/>
      <c r="L27" s="29"/>
      <c r="N27" s="16"/>
    </row>
    <row r="28" spans="1:249" s="5" customFormat="1" ht="57" customHeight="1" x14ac:dyDescent="0.25">
      <c r="A28" s="82" t="s">
        <v>30</v>
      </c>
      <c r="B28" s="84" t="s">
        <v>25</v>
      </c>
      <c r="C28" s="85"/>
      <c r="D28" s="85"/>
      <c r="E28" s="85"/>
      <c r="F28" s="85"/>
      <c r="G28" s="33" t="s">
        <v>26</v>
      </c>
      <c r="H28" s="34"/>
      <c r="I28" s="34"/>
      <c r="J28" s="34"/>
      <c r="K28" s="35" t="s">
        <v>27</v>
      </c>
      <c r="L28" s="36"/>
      <c r="N28" s="16"/>
    </row>
    <row r="29" spans="1:249" s="19" customFormat="1" ht="57" customHeight="1" x14ac:dyDescent="0.25">
      <c r="A29" s="83"/>
      <c r="B29" s="86"/>
      <c r="C29" s="86"/>
      <c r="D29" s="86"/>
      <c r="E29" s="86"/>
      <c r="F29" s="86"/>
      <c r="G29" s="37" t="s">
        <v>28</v>
      </c>
      <c r="H29" s="38"/>
      <c r="I29" s="38"/>
      <c r="J29" s="38"/>
      <c r="K29" s="38"/>
      <c r="L29" s="39"/>
      <c r="N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</row>
    <row r="30" spans="1:249" ht="60" customHeight="1" x14ac:dyDescent="0.15">
      <c r="A30" s="62" t="s">
        <v>34</v>
      </c>
      <c r="B30" s="63"/>
      <c r="C30" s="63"/>
      <c r="D30" s="63"/>
      <c r="E30" s="63"/>
      <c r="F30" s="63"/>
      <c r="G30" s="63"/>
      <c r="H30" s="63"/>
      <c r="I30" s="64"/>
      <c r="J30" s="65"/>
      <c r="K30" s="66"/>
      <c r="L30" s="65"/>
      <c r="M30" s="65"/>
      <c r="N30" s="67"/>
      <c r="O30" s="68"/>
      <c r="P30" s="68"/>
      <c r="Q30" s="68"/>
      <c r="R30" s="68"/>
      <c r="S30" s="68"/>
    </row>
    <row r="31" spans="1:249" ht="60" customHeight="1" x14ac:dyDescent="0.15">
      <c r="A31" s="62" t="s">
        <v>35</v>
      </c>
      <c r="B31" s="63"/>
      <c r="C31" s="63"/>
      <c r="D31" s="63"/>
      <c r="E31" s="63"/>
      <c r="F31" s="63"/>
      <c r="G31" s="63"/>
      <c r="H31" s="63"/>
      <c r="I31" s="64"/>
      <c r="J31" s="65"/>
      <c r="K31" s="66"/>
      <c r="L31" s="65"/>
      <c r="M31" s="65"/>
      <c r="N31" s="67"/>
      <c r="O31" s="68"/>
      <c r="P31" s="68"/>
      <c r="Q31" s="68"/>
      <c r="R31" s="68"/>
      <c r="S31" s="68"/>
    </row>
    <row r="32" spans="1:249" ht="60" customHeight="1" x14ac:dyDescent="0.15">
      <c r="A32" s="62" t="s">
        <v>36</v>
      </c>
      <c r="B32" s="63"/>
      <c r="C32" s="63"/>
      <c r="D32" s="63"/>
      <c r="E32" s="63"/>
      <c r="F32" s="63"/>
      <c r="G32" s="63"/>
      <c r="H32" s="63"/>
      <c r="I32" s="64"/>
      <c r="J32" s="65"/>
      <c r="K32" s="66"/>
      <c r="L32" s="65"/>
      <c r="M32" s="65"/>
      <c r="N32" s="67"/>
      <c r="O32" s="68"/>
      <c r="P32" s="68"/>
      <c r="Q32" s="68"/>
      <c r="R32" s="68"/>
      <c r="S32" s="68"/>
    </row>
    <row r="33" spans="14:14" s="5" customFormat="1" ht="53.25" customHeight="1" x14ac:dyDescent="0.25">
      <c r="N33" s="20"/>
    </row>
    <row r="34" spans="14:14" s="5" customFormat="1" ht="53.25" customHeight="1" x14ac:dyDescent="0.25">
      <c r="N34" s="20"/>
    </row>
    <row r="35" spans="14:14" ht="41.25" customHeight="1" x14ac:dyDescent="0.15"/>
    <row r="36" spans="14:14" ht="41.25" customHeight="1" x14ac:dyDescent="0.15"/>
    <row r="37" spans="14:14" ht="41.25" customHeight="1" x14ac:dyDescent="0.15"/>
    <row r="38" spans="14:14" ht="41.25" customHeight="1" x14ac:dyDescent="0.15"/>
  </sheetData>
  <mergeCells count="22"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A28:A29"/>
    <mergeCell ref="B28:F29"/>
    <mergeCell ref="B25:F25"/>
    <mergeCell ref="G25:L25"/>
    <mergeCell ref="A26:A27"/>
    <mergeCell ref="B26:F27"/>
  </mergeCells>
  <phoneticPr fontId="3"/>
  <pageMargins left="0.9055118110236221" right="0.51181102362204722" top="0.55118110236220474" bottom="0.55118110236220474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2026-02-26T02:23:25Z</cp:lastPrinted>
  <dcterms:created xsi:type="dcterms:W3CDTF">2016-08-19T00:25:05Z</dcterms:created>
  <dcterms:modified xsi:type="dcterms:W3CDTF">2026-02-26T02:23:43Z</dcterms:modified>
</cp:coreProperties>
</file>