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bookViews>
    <workbookView xWindow="0" yWindow="0" windowWidth="28800" windowHeight="1137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'中--&gt;新港'!$A$1:$P$26</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62913"/>
</workbook>
</file>

<file path=xl/calcChain.xml><?xml version="1.0" encoding="utf-8"?>
<calcChain xmlns="http://schemas.openxmlformats.org/spreadsheetml/2006/main">
  <c r="I15" i="1" l="1"/>
  <c r="J15" i="1" s="1"/>
  <c r="H15" i="1"/>
  <c r="E15" i="1"/>
  <c r="F15" i="1" s="1"/>
  <c r="C15" i="1"/>
  <c r="D15" i="1" s="1"/>
  <c r="I14" i="1"/>
  <c r="J14" i="1" s="1"/>
  <c r="H14" i="1"/>
  <c r="E14" i="1"/>
  <c r="F14" i="1" s="1"/>
  <c r="C14" i="1"/>
  <c r="D14" i="1" s="1"/>
  <c r="I13" i="1"/>
  <c r="J13" i="1" s="1"/>
  <c r="H13" i="1"/>
  <c r="I12" i="1"/>
  <c r="J12" i="1"/>
  <c r="H12" i="1"/>
  <c r="E12" i="1"/>
  <c r="F12" i="1" s="1"/>
  <c r="D12" i="1"/>
  <c r="I11" i="1"/>
  <c r="J11" i="1" s="1"/>
  <c r="H11" i="1"/>
  <c r="E11" i="1"/>
  <c r="F11" i="1" s="1"/>
  <c r="C11" i="1"/>
  <c r="D11" i="1" s="1"/>
  <c r="I10" i="1"/>
  <c r="J10" i="1" s="1"/>
  <c r="H10" i="1"/>
  <c r="E10" i="1"/>
  <c r="F10" i="1" s="1"/>
  <c r="C10" i="1"/>
  <c r="D10" i="1" s="1"/>
  <c r="E13" i="1" l="1"/>
  <c r="C13" i="1" s="1"/>
  <c r="D13" i="1" s="1"/>
  <c r="F13" i="1"/>
</calcChain>
</file>

<file path=xl/sharedStrings.xml><?xml version="1.0" encoding="utf-8"?>
<sst xmlns="http://schemas.openxmlformats.org/spreadsheetml/2006/main" count="39" uniqueCount="33">
  <si>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</si>
  <si>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</si>
  <si>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</si>
  <si>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</si>
  <si>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</si>
  <si>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</si>
  <si>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</si>
  <si>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</si>
  <si>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</si>
  <si>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</si>
  <si>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</si>
  <si>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</si>
  <si>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</si>
  <si>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</si>
  <si>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</si>
  <si>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</si>
  <si>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</si>
  <si>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</si>
  <si>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</si>
  <si>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</si>
  <si>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</si>
  <si>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 xml:space="preserve">※CFS倉庫受付時間　9:00~16:00
</t>
    <phoneticPr fontId="3"/>
  </si>
  <si>
    <t>SITC SHUNHE</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</si>
  <si>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</si>
  <si>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8"/>
  </si>
  <si>
    <t>HALCYON</t>
    <phoneticPr fontId="3"/>
  </si>
  <si>
    <t>4~5 DAYS</t>
    <phoneticPr fontId="8"/>
  </si>
  <si>
    <t>2606W</t>
    <phoneticPr fontId="3"/>
  </si>
  <si>
    <t>2608W</t>
    <phoneticPr fontId="3"/>
  </si>
  <si>
    <t>2610W</t>
    <phoneticPr fontId="3"/>
  </si>
  <si>
    <t>CONSIGNIA</t>
    <phoneticPr fontId="3"/>
  </si>
  <si>
    <t>HYPERION</t>
    <phoneticPr fontId="3"/>
  </si>
  <si>
    <t>★SITC MOJI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</si>
</sst>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9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6" xfId="1" applyFont="1" applyBorder="1" applyAlignment="1">
      <alignment horizontal="left" vertical="center"/>
    </xf>
    <xf numFmtId="0" fontId="22" fillId="0" borderId="14" xfId="1" applyFont="1" applyBorder="1" applyAlignment="1">
      <alignment horizontal="left" vertical="center"/>
    </xf>
    <xf numFmtId="0" fontId="22" fillId="0" borderId="22" xfId="1" applyFont="1" applyBorder="1" applyAlignment="1">
      <alignment horizontal="left" vertical="center"/>
    </xf>
    <xf numFmtId="0" fontId="22" fillId="0" borderId="0" xfId="1" applyFont="1" applyBorder="1" applyAlignment="1">
      <alignment horizontal="left"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wrapTex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7" xfId="1" applyNumberFormat="1" applyFont="1" applyFill="1" applyBorder="1" applyAlignment="1">
      <alignment horizontal="center" vertical="center"/>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179" fontId="21" fillId="0" borderId="13" xfId="1" applyNumberFormat="1" applyFont="1" applyFill="1" applyBorder="1" applyAlignment="1" applyProtection="1">
      <alignment horizontal="center" vertical="center"/>
      <protection locked="0"/>
    </xf>
    <xf numFmtId="0" fontId="23" fillId="0" borderId="13" xfId="1" applyFont="1" applyFill="1" applyBorder="1" applyAlignment="1">
      <alignment horizontal="center" vertical="center"/>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12</xdr:col>
      <xdr:colOff>619122</xdr:colOff>
      <xdr:row>3</xdr:row>
      <xdr:rowOff>142874</xdr:rowOff>
    </xdr:from>
    <xdr:to>
      <xdr:col>13</xdr:col>
      <xdr:colOff>1843071</xdr:colOff>
      <xdr:row>9</xdr:row>
      <xdr:rowOff>169173</xdr:rowOff>
    </xdr:to>
    <xdr:pic>
      <xdr:nvPicPr>
        <xdr:cNvPr id="4" name="図 3"/>
        <xdr:cNvPicPr>
          <a:picLocks noChangeAspect="1"/>
        </xdr:cNvPicPr>
      </xdr:nvPicPr>
      <xdr:blipFill>
        <a:blip xmlns:r="http://schemas.openxmlformats.org/officeDocument/2006/relationships" r:embed="rId1"/>
        <a:stretch>
          <a:fillRect/>
        </a:stretch>
      </xdr:blipFill>
      <xdr:spPr>
        <a:xfrm>
          <a:off x="17859372" y="1952624"/>
          <a:ext cx="3152762"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114734</xdr:colOff>
      <xdr:row>9</xdr:row>
      <xdr:rowOff>357189</xdr:rowOff>
    </xdr:from>
    <xdr:to>
      <xdr:col>15</xdr:col>
      <xdr:colOff>309562</xdr:colOff>
      <xdr:row>25</xdr:row>
      <xdr:rowOff>21131</xdr:rowOff>
    </xdr:to>
    <xdr:sp macro="" textlink="">
      <xdr:nvSpPr>
        <xdr:cNvPr id="7" name="テキスト ボックス 6"/>
        <xdr:cNvSpPr txBox="1"/>
      </xdr:nvSpPr>
      <xdr:spPr>
        <a:xfrm>
          <a:off x="15330922" y="4833939"/>
          <a:ext cx="8005328" cy="878413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1240417</xdr:colOff>
      <xdr:row>16</xdr:row>
      <xdr:rowOff>240288</xdr:rowOff>
    </xdr:from>
    <xdr:ext cx="3238500" cy="1428750"/>
    <xdr:sp macro="" textlink="">
      <xdr:nvSpPr>
        <xdr:cNvPr id="9" name="テキスト ボックス 8"/>
        <xdr:cNvSpPr txBox="1"/>
      </xdr:nvSpPr>
      <xdr:spPr>
        <a:xfrm>
          <a:off x="1240417" y="8217476"/>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1510393</xdr:colOff>
      <xdr:row>15</xdr:row>
      <xdr:rowOff>462642</xdr:rowOff>
    </xdr:from>
    <xdr:to>
      <xdr:col>10</xdr:col>
      <xdr:colOff>1170216</xdr:colOff>
      <xdr:row>19</xdr:row>
      <xdr:rowOff>1388826</xdr:rowOff>
    </xdr:to>
    <xdr:grpSp>
      <xdr:nvGrpSpPr>
        <xdr:cNvPr id="8" name="グループ化 7"/>
        <xdr:cNvGrpSpPr/>
      </xdr:nvGrpSpPr>
      <xdr:grpSpPr>
        <a:xfrm>
          <a:off x="5864679" y="7973785"/>
          <a:ext cx="9157608" cy="2967255"/>
          <a:chOff x="28455319" y="8234202"/>
          <a:chExt cx="9302750" cy="4445000"/>
        </a:xfrm>
      </xdr:grpSpPr>
      <xdr:sp macro="" textlink="">
        <xdr:nvSpPr>
          <xdr:cNvPr id="10" name="円/楕円 9"/>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9692989" y="8823648"/>
            <a:ext cx="6854286"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166687</xdr:colOff>
      <xdr:row>19</xdr:row>
      <xdr:rowOff>554182</xdr:rowOff>
    </xdr:from>
    <xdr:to>
      <xdr:col>1</xdr:col>
      <xdr:colOff>1714499</xdr:colOff>
      <xdr:row>19</xdr:row>
      <xdr:rowOff>1863869</xdr:rowOff>
    </xdr:to>
    <xdr:sp macro="" textlink="">
      <xdr:nvSpPr>
        <xdr:cNvPr id="12" name="正方形/長方形 11"/>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0"/>
  <sheetViews>
    <sheetView tabSelected="1" view="pageBreakPreview" zoomScale="70" zoomScaleNormal="50" zoomScaleSheetLayoutView="70" zoomScalePageLayoutView="40" workbookViewId="0">
      <selection activeCell="K8" sqref="K8"/>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91" t="s">
        <v>19</v>
      </c>
      <c r="M1" s="91"/>
      <c r="N1" s="91"/>
      <c r="O1" s="91"/>
      <c r="P1" s="3"/>
      <c r="Q1" s="3"/>
    </row>
    <row r="2" spans="1:17" s="4" customFormat="1" ht="15" customHeight="1" x14ac:dyDescent="0.25">
      <c r="O2" s="5"/>
    </row>
    <row r="3" spans="1:17" s="4" customFormat="1" ht="65.099999999999994" customHeight="1" x14ac:dyDescent="0.25">
      <c r="A3" s="6"/>
      <c r="B3" s="7"/>
      <c r="C3" s="7"/>
      <c r="D3" s="7"/>
      <c r="E3" s="7"/>
      <c r="F3" s="7"/>
      <c r="G3" s="8"/>
      <c r="H3" s="9"/>
      <c r="I3" s="92"/>
      <c r="J3" s="92"/>
      <c r="K3" s="7"/>
      <c r="L3" s="10"/>
      <c r="M3" s="32" t="s">
        <v>1</v>
      </c>
      <c r="N3" s="93">
        <v>46055</v>
      </c>
      <c r="O3" s="93"/>
      <c r="P3" s="35" t="s">
        <v>20</v>
      </c>
    </row>
    <row r="4" spans="1:17" s="14" customFormat="1" ht="60" customHeight="1" x14ac:dyDescent="0.35">
      <c r="A4" s="11" t="s">
        <v>2</v>
      </c>
      <c r="B4" s="8"/>
      <c r="C4" s="8"/>
      <c r="D4" s="8"/>
      <c r="E4" s="12"/>
      <c r="F4" s="12"/>
      <c r="G4" s="46"/>
      <c r="H4" s="47"/>
      <c r="I4" s="92"/>
      <c r="J4" s="92"/>
      <c r="K4" s="13"/>
      <c r="O4" s="15"/>
    </row>
    <row r="5" spans="1:17" s="16" customFormat="1" ht="30" customHeight="1" x14ac:dyDescent="0.3">
      <c r="A5" s="79" t="s">
        <v>13</v>
      </c>
      <c r="B5" s="82" t="s">
        <v>3</v>
      </c>
      <c r="C5" s="82" t="s">
        <v>14</v>
      </c>
      <c r="D5" s="82"/>
      <c r="E5" s="82" t="s">
        <v>15</v>
      </c>
      <c r="F5" s="82"/>
      <c r="G5" s="82" t="s">
        <v>4</v>
      </c>
      <c r="H5" s="82"/>
      <c r="I5" s="94" t="s">
        <v>15</v>
      </c>
      <c r="J5" s="95"/>
      <c r="L5" s="18"/>
    </row>
    <row r="6" spans="1:17" s="16" customFormat="1" ht="30" customHeight="1" x14ac:dyDescent="0.3">
      <c r="A6" s="80"/>
      <c r="B6" s="83"/>
      <c r="C6" s="85" t="s">
        <v>5</v>
      </c>
      <c r="D6" s="85"/>
      <c r="E6" s="86" t="s">
        <v>16</v>
      </c>
      <c r="F6" s="86"/>
      <c r="G6" s="86" t="s">
        <v>16</v>
      </c>
      <c r="H6" s="86"/>
      <c r="I6" s="86" t="s">
        <v>17</v>
      </c>
      <c r="J6" s="87"/>
      <c r="L6" s="18"/>
    </row>
    <row r="7" spans="1:17" s="16" customFormat="1" ht="30" customHeight="1" x14ac:dyDescent="0.3">
      <c r="A7" s="80"/>
      <c r="B7" s="83"/>
      <c r="C7" s="85"/>
      <c r="D7" s="85"/>
      <c r="E7" s="86"/>
      <c r="F7" s="86"/>
      <c r="G7" s="86"/>
      <c r="H7" s="86"/>
      <c r="I7" s="86"/>
      <c r="J7" s="87"/>
      <c r="L7" s="18"/>
    </row>
    <row r="8" spans="1:17" s="16" customFormat="1" ht="30" customHeight="1" x14ac:dyDescent="0.3">
      <c r="A8" s="80"/>
      <c r="B8" s="83"/>
      <c r="C8" s="85"/>
      <c r="D8" s="85"/>
      <c r="E8" s="86"/>
      <c r="F8" s="86"/>
      <c r="G8" s="86"/>
      <c r="H8" s="86"/>
      <c r="I8" s="86"/>
      <c r="J8" s="87"/>
      <c r="L8" s="17"/>
    </row>
    <row r="9" spans="1:17" s="16" customFormat="1" ht="30" customHeight="1" x14ac:dyDescent="0.3">
      <c r="A9" s="81"/>
      <c r="B9" s="84"/>
      <c r="C9" s="48"/>
      <c r="D9" s="48"/>
      <c r="E9" s="76"/>
      <c r="F9" s="76"/>
      <c r="G9" s="77" t="s">
        <v>18</v>
      </c>
      <c r="H9" s="77"/>
      <c r="I9" s="77" t="s">
        <v>26</v>
      </c>
      <c r="J9" s="78"/>
      <c r="L9" s="18"/>
    </row>
    <row r="10" spans="1:17" s="16" customFormat="1" ht="39.950000000000003" customHeight="1" x14ac:dyDescent="0.3">
      <c r="A10" s="64" t="s">
        <v>22</v>
      </c>
      <c r="B10" s="59" t="s">
        <v>27</v>
      </c>
      <c r="C10" s="60">
        <f>E10-2</f>
        <v>46056</v>
      </c>
      <c r="D10" s="61" t="str">
        <f t="shared" ref="D10:D12" si="0">TEXT(C10,"aaa")</f>
        <v>火</v>
      </c>
      <c r="E10" s="62">
        <f>G10</f>
        <v>46058</v>
      </c>
      <c r="F10" s="61" t="str">
        <f t="shared" ref="F10:F12" si="1">TEXT(E10,"aaa")</f>
        <v>木</v>
      </c>
      <c r="G10" s="62">
        <v>46058</v>
      </c>
      <c r="H10" s="61" t="str">
        <f t="shared" ref="H10:H12" si="2">TEXT(G10,"aaa")</f>
        <v>木</v>
      </c>
      <c r="I10" s="62">
        <f>G10+4</f>
        <v>46062</v>
      </c>
      <c r="J10" s="63" t="str">
        <f t="shared" ref="J10:J12" si="3">TEXT(I10,"aaa")</f>
        <v>月</v>
      </c>
      <c r="K10" s="19"/>
      <c r="L10" s="18"/>
    </row>
    <row r="11" spans="1:17" s="16" customFormat="1" ht="39.950000000000003" customHeight="1" x14ac:dyDescent="0.3">
      <c r="A11" s="65" t="s">
        <v>31</v>
      </c>
      <c r="B11" s="49" t="s">
        <v>27</v>
      </c>
      <c r="C11" s="50">
        <f t="shared" ref="C11:C12" si="4">G11-2</f>
        <v>46058</v>
      </c>
      <c r="D11" s="51" t="str">
        <f t="shared" si="0"/>
        <v>木</v>
      </c>
      <c r="E11" s="52">
        <f t="shared" ref="E11" si="5">G11-1</f>
        <v>46059</v>
      </c>
      <c r="F11" s="51" t="str">
        <f t="shared" si="1"/>
        <v>金</v>
      </c>
      <c r="G11" s="52">
        <v>46060</v>
      </c>
      <c r="H11" s="51" t="str">
        <f t="shared" si="2"/>
        <v>土</v>
      </c>
      <c r="I11" s="52">
        <f>G11+5</f>
        <v>46065</v>
      </c>
      <c r="J11" s="53" t="str">
        <f t="shared" si="3"/>
        <v>木</v>
      </c>
      <c r="L11" s="18"/>
    </row>
    <row r="12" spans="1:17" s="16" customFormat="1" ht="39.950000000000003" customHeight="1" x14ac:dyDescent="0.3">
      <c r="A12" s="65" t="s">
        <v>32</v>
      </c>
      <c r="B12" s="49" t="s">
        <v>27</v>
      </c>
      <c r="C12" s="96">
        <v>46062</v>
      </c>
      <c r="D12" s="97" t="str">
        <f t="shared" si="0"/>
        <v>月</v>
      </c>
      <c r="E12" s="52">
        <f>G12</f>
        <v>46065</v>
      </c>
      <c r="F12" s="51" t="str">
        <f t="shared" si="1"/>
        <v>木</v>
      </c>
      <c r="G12" s="52">
        <v>46065</v>
      </c>
      <c r="H12" s="51" t="str">
        <f t="shared" si="2"/>
        <v>木</v>
      </c>
      <c r="I12" s="52">
        <f>G12+4</f>
        <v>46069</v>
      </c>
      <c r="J12" s="53" t="str">
        <f t="shared" si="3"/>
        <v>月</v>
      </c>
      <c r="L12" s="18"/>
    </row>
    <row r="13" spans="1:17" s="16" customFormat="1" ht="39.950000000000003" customHeight="1" x14ac:dyDescent="0.3">
      <c r="A13" s="65" t="s">
        <v>30</v>
      </c>
      <c r="B13" s="49" t="s">
        <v>28</v>
      </c>
      <c r="C13" s="50">
        <f>E13-2</f>
        <v>46065</v>
      </c>
      <c r="D13" s="51" t="str">
        <f t="shared" ref="D13:D14" si="6">TEXT(C13,"aaa")</f>
        <v>木</v>
      </c>
      <c r="E13" s="52">
        <f>G13</f>
        <v>46067</v>
      </c>
      <c r="F13" s="51" t="str">
        <f t="shared" ref="F13:F14" si="7">TEXT(E13,"aaa")</f>
        <v>土</v>
      </c>
      <c r="G13" s="52">
        <v>46067</v>
      </c>
      <c r="H13" s="51" t="str">
        <f t="shared" ref="H13:H15" si="8">TEXT(G13,"aaa")</f>
        <v>土</v>
      </c>
      <c r="I13" s="52">
        <f>G13+5</f>
        <v>46072</v>
      </c>
      <c r="J13" s="53" t="str">
        <f t="shared" ref="J13:J15" si="9">TEXT(I13,"aaa")</f>
        <v>木</v>
      </c>
      <c r="L13" s="18"/>
    </row>
    <row r="14" spans="1:17" s="16" customFormat="1" ht="39.950000000000003" customHeight="1" x14ac:dyDescent="0.3">
      <c r="A14" s="65" t="s">
        <v>22</v>
      </c>
      <c r="B14" s="49" t="s">
        <v>28</v>
      </c>
      <c r="C14" s="50">
        <f t="shared" ref="C14:C15" si="10">G14-2</f>
        <v>46070</v>
      </c>
      <c r="D14" s="51" t="str">
        <f t="shared" si="6"/>
        <v>火</v>
      </c>
      <c r="E14" s="52">
        <f>G14</f>
        <v>46072</v>
      </c>
      <c r="F14" s="51" t="str">
        <f t="shared" si="7"/>
        <v>木</v>
      </c>
      <c r="G14" s="52">
        <v>46072</v>
      </c>
      <c r="H14" s="51" t="str">
        <f t="shared" si="8"/>
        <v>木</v>
      </c>
      <c r="I14" s="52">
        <f>G14+4</f>
        <v>46076</v>
      </c>
      <c r="J14" s="53" t="str">
        <f t="shared" si="9"/>
        <v>月</v>
      </c>
      <c r="L14" s="18"/>
    </row>
    <row r="15" spans="1:17" s="16" customFormat="1" ht="39.950000000000003" customHeight="1" x14ac:dyDescent="0.3">
      <c r="A15" s="66" t="s">
        <v>25</v>
      </c>
      <c r="B15" s="54" t="s">
        <v>29</v>
      </c>
      <c r="C15" s="58">
        <f>E15-2</f>
        <v>46072</v>
      </c>
      <c r="D15" s="55" t="str">
        <f t="shared" ref="D15" si="11">TEXT(C15,"aaa")</f>
        <v>木</v>
      </c>
      <c r="E15" s="56">
        <f>G15</f>
        <v>46074</v>
      </c>
      <c r="F15" s="55" t="str">
        <f t="shared" ref="F15" si="12">TEXT(E15,"aaa")</f>
        <v>土</v>
      </c>
      <c r="G15" s="56">
        <v>46074</v>
      </c>
      <c r="H15" s="55" t="str">
        <f t="shared" ref="H15" si="13">TEXT(G15,"aaa")</f>
        <v>土</v>
      </c>
      <c r="I15" s="56">
        <f>G15+5</f>
        <v>46079</v>
      </c>
      <c r="J15" s="57" t="str">
        <f t="shared" ref="J15" si="14">TEXT(I15,"aaa")</f>
        <v>木</v>
      </c>
      <c r="L15" s="18"/>
    </row>
    <row r="16" spans="1:17" s="16" customFormat="1" ht="39.950000000000003" customHeight="1" x14ac:dyDescent="0.3">
      <c r="A16" s="67"/>
      <c r="B16" s="40"/>
      <c r="C16" s="41"/>
      <c r="D16" s="42"/>
      <c r="E16" s="43"/>
      <c r="F16" s="42"/>
      <c r="G16" s="43"/>
      <c r="H16" s="42"/>
      <c r="I16" s="43"/>
      <c r="J16" s="42"/>
      <c r="L16" s="18"/>
    </row>
    <row r="17" spans="1:251" s="16" customFormat="1" ht="39.950000000000003" customHeight="1" x14ac:dyDescent="0.3">
      <c r="A17" s="44"/>
      <c r="B17" s="40"/>
      <c r="C17" s="41"/>
      <c r="D17" s="42"/>
      <c r="E17" s="43"/>
      <c r="F17" s="42"/>
      <c r="G17" s="43"/>
      <c r="H17" s="42"/>
      <c r="I17" s="43"/>
      <c r="J17" s="42"/>
      <c r="L17" s="18"/>
    </row>
    <row r="18" spans="1:251" s="16" customFormat="1" ht="39.950000000000003" customHeight="1" x14ac:dyDescent="0.3">
      <c r="L18" s="18"/>
    </row>
    <row r="19" spans="1:251" s="36" customFormat="1" ht="41.25" customHeight="1" x14ac:dyDescent="0.25">
      <c r="A19" s="44"/>
      <c r="B19" s="40"/>
      <c r="C19" s="41"/>
      <c r="D19" s="42"/>
      <c r="E19" s="43"/>
      <c r="F19" s="42"/>
      <c r="G19" s="43"/>
      <c r="H19" s="42"/>
      <c r="I19" s="43"/>
      <c r="J19" s="42"/>
      <c r="K19" s="33"/>
      <c r="N19" s="37"/>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row>
    <row r="20" spans="1:251" s="4" customFormat="1" ht="148.5" customHeight="1" x14ac:dyDescent="0.3">
      <c r="G20" s="39"/>
      <c r="J20" s="38"/>
      <c r="K20" s="34"/>
      <c r="N20" s="21"/>
    </row>
    <row r="21" spans="1:251" s="4" customFormat="1" ht="39.950000000000003" customHeight="1" thickBot="1" x14ac:dyDescent="0.35">
      <c r="A21" s="20" t="s">
        <v>6</v>
      </c>
      <c r="B21" s="88" t="s">
        <v>7</v>
      </c>
      <c r="C21" s="89"/>
      <c r="D21" s="90"/>
      <c r="E21" s="88" t="s">
        <v>8</v>
      </c>
      <c r="F21" s="89"/>
      <c r="G21" s="89"/>
      <c r="H21" s="89"/>
      <c r="I21" s="89"/>
      <c r="J21" s="90"/>
      <c r="K21" s="34"/>
    </row>
    <row r="22" spans="1:251" ht="39.950000000000003" customHeight="1" thickTop="1" x14ac:dyDescent="0.45">
      <c r="A22" s="68" t="s">
        <v>9</v>
      </c>
      <c r="B22" s="70" t="s">
        <v>23</v>
      </c>
      <c r="C22" s="71"/>
      <c r="D22" s="72"/>
      <c r="E22" s="22" t="s">
        <v>10</v>
      </c>
      <c r="F22" s="23"/>
      <c r="G22" s="23"/>
      <c r="H22" s="24"/>
      <c r="I22" s="25"/>
      <c r="J22" s="26" t="s">
        <v>11</v>
      </c>
    </row>
    <row r="23" spans="1:251" ht="39.950000000000003" customHeight="1" x14ac:dyDescent="0.45">
      <c r="A23" s="69"/>
      <c r="B23" s="73"/>
      <c r="C23" s="74"/>
      <c r="D23" s="75"/>
      <c r="E23" s="27" t="s">
        <v>12</v>
      </c>
      <c r="F23" s="28"/>
      <c r="G23" s="28"/>
      <c r="H23" s="29"/>
      <c r="I23" s="30"/>
      <c r="J23" s="31" t="s">
        <v>24</v>
      </c>
    </row>
    <row r="25" spans="1:251" ht="40.5" customHeight="1" x14ac:dyDescent="0.25"/>
    <row r="26" spans="1:251" ht="40.5" customHeight="1" x14ac:dyDescent="0.25"/>
    <row r="27" spans="1:251" ht="36" customHeight="1" x14ac:dyDescent="0.5">
      <c r="A27" s="45" t="s">
        <v>21</v>
      </c>
    </row>
    <row r="29" spans="1:251" ht="36.75" customHeight="1" x14ac:dyDescent="0.25"/>
    <row r="30" spans="1:251" ht="36.75" customHeight="1" x14ac:dyDescent="0.25"/>
  </sheetData>
  <mergeCells count="21">
    <mergeCell ref="L1:O1"/>
    <mergeCell ref="I3:J3"/>
    <mergeCell ref="N3:O3"/>
    <mergeCell ref="I4:J4"/>
    <mergeCell ref="C5:D5"/>
    <mergeCell ref="E5:F5"/>
    <mergeCell ref="G5:H5"/>
    <mergeCell ref="I5:J5"/>
    <mergeCell ref="A22:A23"/>
    <mergeCell ref="B22:D23"/>
    <mergeCell ref="E9:F9"/>
    <mergeCell ref="G9:H9"/>
    <mergeCell ref="I9:J9"/>
    <mergeCell ref="A5:A9"/>
    <mergeCell ref="B5:B9"/>
    <mergeCell ref="C6:D8"/>
    <mergeCell ref="E6:F8"/>
    <mergeCell ref="G6:H8"/>
    <mergeCell ref="I6:J8"/>
    <mergeCell ref="B21:D21"/>
    <mergeCell ref="E21:J21"/>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2026-01-08T05:51:29Z</cp:lastPrinted>
  <dcterms:created xsi:type="dcterms:W3CDTF">2016-08-19T03:23:15Z</dcterms:created>
  <dcterms:modified xsi:type="dcterms:W3CDTF">2026-02-02T07:29:33Z</dcterms:modified>
</cp:coreProperties>
</file>