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7" l="1"/>
  <c r="M13" i="7" s="1"/>
  <c r="J13" i="7"/>
  <c r="G13" i="7"/>
  <c r="H13" i="7" s="1"/>
  <c r="E13" i="7"/>
  <c r="F13" i="7" s="1"/>
  <c r="C13" i="7"/>
  <c r="D13" i="7" s="1"/>
  <c r="M12" i="7"/>
  <c r="L12" i="7"/>
  <c r="K12" i="7"/>
  <c r="J12" i="7"/>
  <c r="G12" i="7"/>
  <c r="H12" i="7" s="1"/>
  <c r="F12" i="7"/>
  <c r="C12" i="7"/>
  <c r="D12" i="7" s="1"/>
  <c r="K11" i="7"/>
  <c r="M11" i="7" s="1"/>
  <c r="J11" i="7"/>
  <c r="H11" i="7"/>
  <c r="G11" i="7"/>
  <c r="E11" i="7"/>
  <c r="F11" i="7" s="1"/>
  <c r="C11" i="7"/>
  <c r="D11" i="7" s="1"/>
  <c r="K10" i="7"/>
  <c r="M10" i="7" s="1"/>
  <c r="J10" i="7"/>
  <c r="G10" i="7"/>
  <c r="H10" i="7" s="1"/>
  <c r="F10" i="7"/>
  <c r="C10" i="7"/>
  <c r="D10" i="7" s="1"/>
  <c r="L11" i="7" l="1"/>
  <c r="L10" i="7"/>
  <c r="L13" i="7"/>
</calcChain>
</file>

<file path=xl/sharedStrings.xml><?xml version="1.0" encoding="utf-8"?>
<sst xmlns="http://schemas.openxmlformats.org/spreadsheetml/2006/main" count="43" uniqueCount="42">
  <si>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</si>
  <si>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</si>
  <si>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</si>
  <si>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</si>
  <si>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</si>
  <si>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</si>
  <si>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</si>
  <si>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</si>
  <si>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</si>
  <si>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</si>
  <si>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</si>
  <si>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</si>
  <si>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</si>
  <si>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</si>
  <si>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</si>
  <si>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</si>
  <si>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</si>
  <si>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</si>
  <si>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</si>
  <si>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</si>
  <si>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</si>
  <si>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</si>
  <si>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</si>
  <si>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</si>
  <si>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</si>
  <si>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</si>
  <si>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</si>
  <si>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</si>
  <si>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</si>
  <si>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</si>
  <si>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</si>
  <si>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</si>
  <si>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</si>
  <si>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</si>
  <si>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072E</t>
    <phoneticPr fontId="4"/>
  </si>
  <si>
    <t>085E</t>
    <phoneticPr fontId="4"/>
  </si>
  <si>
    <t>064E</t>
    <phoneticPr fontId="4"/>
  </si>
  <si>
    <t>087E</t>
    <phoneticPr fontId="4"/>
  </si>
  <si>
    <t>ONE HONG KONG</t>
    <phoneticPr fontId="4"/>
  </si>
  <si>
    <t>※★ONE ALTAIR</t>
    <phoneticPr fontId="4"/>
  </si>
  <si>
    <t>※NYK VEGA</t>
    <phoneticPr fontId="4"/>
  </si>
  <si>
    <t>※★ONE HELSINKI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</si>
</sst>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0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4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5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5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30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31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31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21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5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6" applyNumberFormat="0" applyAlignment="0" applyProtection="0"/>
    <xf numFmtId="191" fontId="31" fillId="0" borderId="0" applyFill="0" applyBorder="0" applyAlignment="0"/>
    <xf numFmtId="0" fontId="46" fillId="0" borderId="29">
      <alignment horizontal="left" vertical="center"/>
    </xf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5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30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3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62" fillId="54" borderId="32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4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9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32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74" fillId="0" borderId="34" applyNumberFormat="0" applyFill="0" applyAlignment="0" applyProtection="0"/>
    <xf numFmtId="0" fontId="74" fillId="0" borderId="34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21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22" applyNumberFormat="0" applyFont="0" applyAlignment="0" applyProtection="0"/>
    <xf numFmtId="0" fontId="35" fillId="99" borderId="22" applyNumberFormat="0" applyFont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8" applyNumberFormat="0" applyAlignment="0" applyProtection="0"/>
    <xf numFmtId="0" fontId="84" fillId="95" borderId="18" applyNumberFormat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72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6" fillId="95" borderId="19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8" applyNumberFormat="0" applyAlignment="0" applyProtection="0"/>
    <xf numFmtId="0" fontId="88" fillId="101" borderId="18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8" applyNumberFormat="0" applyAlignment="0" applyProtection="0">
      <alignment vertical="center"/>
    </xf>
    <xf numFmtId="0" fontId="94" fillId="9" borderId="21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100" fillId="0" borderId="17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8" applyNumberFormat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22" applyNumberFormat="0" applyFont="0" applyAlignment="0" applyProtection="0">
      <alignment vertical="center"/>
    </xf>
    <xf numFmtId="0" fontId="104" fillId="8" borderId="19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3" applyNumberFormat="0" applyAlignment="0" applyProtection="0"/>
    <xf numFmtId="0" fontId="95" fillId="92" borderId="33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</cellStyleXfs>
  <cellXfs count="117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41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8" xfId="1" applyFont="1" applyFill="1" applyBorder="1" applyAlignment="1">
      <alignment horizontal="left" vertical="center"/>
    </xf>
    <xf numFmtId="0" fontId="110" fillId="0" borderId="37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vertical="center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7" fontId="14" fillId="0" borderId="42" xfId="1" applyNumberFormat="1" applyFont="1" applyFill="1" applyBorder="1" applyAlignment="1" applyProtection="1">
      <alignment horizontal="left" vertical="center"/>
      <protection locked="0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8" fontId="27" fillId="2" borderId="4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7" fontId="14" fillId="0" borderId="61" xfId="1" applyNumberFormat="1" applyFont="1" applyFill="1" applyBorder="1" applyAlignment="1" applyProtection="1">
      <alignment horizontal="left" vertical="center"/>
      <protection locked="0"/>
    </xf>
    <xf numFmtId="177" fontId="14" fillId="0" borderId="62" xfId="1" applyNumberFormat="1" applyFont="1" applyFill="1" applyBorder="1" applyAlignment="1" applyProtection="1">
      <alignment horizontal="center" vertical="center"/>
      <protection locked="0"/>
    </xf>
    <xf numFmtId="177" fontId="14" fillId="0" borderId="63" xfId="1" applyNumberFormat="1" applyFont="1" applyFill="1" applyBorder="1" applyAlignment="1" applyProtection="1">
      <alignment horizontal="center" vertical="center"/>
      <protection locked="0"/>
    </xf>
    <xf numFmtId="177" fontId="111" fillId="0" borderId="62" xfId="1" applyNumberFormat="1" applyFont="1" applyFill="1" applyBorder="1" applyAlignment="1" applyProtection="1">
      <alignment horizontal="center" vertical="center"/>
      <protection locked="0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59" xfId="1" applyNumberFormat="1" applyFont="1" applyFill="1" applyBorder="1" applyAlignment="1">
      <alignment horizontal="center" vertical="center" wrapText="1"/>
    </xf>
    <xf numFmtId="0" fontId="10" fillId="2" borderId="60" xfId="1" applyNumberFormat="1" applyFont="1" applyFill="1" applyBorder="1" applyAlignment="1">
      <alignment horizontal="center" vertical="center" wrapText="1"/>
    </xf>
    <xf numFmtId="0" fontId="10" fillId="2" borderId="57" xfId="1" applyNumberFormat="1" applyFont="1" applyFill="1" applyBorder="1" applyAlignment="1">
      <alignment horizontal="center" vertical="center"/>
    </xf>
    <xf numFmtId="0" fontId="10" fillId="2" borderId="58" xfId="1" applyNumberFormat="1" applyFont="1" applyFill="1" applyBorder="1" applyAlignment="1">
      <alignment horizontal="center" vertical="center"/>
    </xf>
    <xf numFmtId="0" fontId="10" fillId="2" borderId="53" xfId="1" applyNumberFormat="1" applyFont="1" applyFill="1" applyBorder="1" applyAlignment="1">
      <alignment horizontal="center" vertical="center"/>
    </xf>
    <xf numFmtId="0" fontId="10" fillId="2" borderId="54" xfId="1" applyNumberFormat="1" applyFont="1" applyFill="1" applyBorder="1" applyAlignment="1">
      <alignment horizontal="center" vertical="center"/>
    </xf>
    <xf numFmtId="0" fontId="10" fillId="2" borderId="56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/>
    </xf>
    <xf numFmtId="0" fontId="13" fillId="2" borderId="48" xfId="1" applyNumberFormat="1" applyFont="1" applyFill="1" applyBorder="1" applyAlignment="1">
      <alignment horizontal="center" vertical="center"/>
    </xf>
    <xf numFmtId="0" fontId="13" fillId="2" borderId="49" xfId="1" applyNumberFormat="1" applyFont="1" applyFill="1" applyBorder="1" applyAlignment="1">
      <alignment horizontal="center" vertical="center"/>
    </xf>
    <xf numFmtId="0" fontId="13" fillId="2" borderId="50" xfId="1" applyNumberFormat="1" applyFont="1" applyFill="1" applyBorder="1" applyAlignment="1">
      <alignment horizontal="center" vertical="center"/>
    </xf>
    <xf numFmtId="0" fontId="13" fillId="2" borderId="51" xfId="1" applyNumberFormat="1" applyFont="1" applyFill="1" applyBorder="1" applyAlignment="1">
      <alignment horizontal="center" vertical="center"/>
    </xf>
    <xf numFmtId="0" fontId="13" fillId="2" borderId="52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 wrapText="1"/>
    </xf>
    <xf numFmtId="0" fontId="13" fillId="2" borderId="48" xfId="1" applyNumberFormat="1" applyFont="1" applyFill="1" applyBorder="1" applyAlignment="1">
      <alignment horizontal="center" vertical="center" wrapText="1"/>
    </xf>
    <xf numFmtId="0" fontId="13" fillId="2" borderId="49" xfId="1" applyNumberFormat="1" applyFont="1" applyFill="1" applyBorder="1" applyAlignment="1">
      <alignment horizontal="center" vertical="center" wrapText="1"/>
    </xf>
    <xf numFmtId="0" fontId="13" fillId="2" borderId="50" xfId="1" applyNumberFormat="1" applyFont="1" applyFill="1" applyBorder="1" applyAlignment="1">
      <alignment horizontal="center" vertical="center" wrapText="1"/>
    </xf>
    <xf numFmtId="0" fontId="13" fillId="2" borderId="51" xfId="1" applyNumberFormat="1" applyFont="1" applyFill="1" applyBorder="1" applyAlignment="1">
      <alignment horizontal="center" vertical="center" wrapText="1"/>
    </xf>
    <xf numFmtId="0" fontId="13" fillId="2" borderId="52" xfId="1" applyNumberFormat="1" applyFont="1" applyFill="1" applyBorder="1" applyAlignment="1">
      <alignment horizontal="center" vertical="center" wrapText="1"/>
    </xf>
    <xf numFmtId="0" fontId="32" fillId="2" borderId="41" xfId="1" applyNumberFormat="1" applyFont="1" applyFill="1" applyBorder="1" applyAlignment="1">
      <alignment horizontal="center" vertical="center" wrapText="1"/>
    </xf>
    <xf numFmtId="0" fontId="32" fillId="2" borderId="45" xfId="1" applyNumberFormat="1" applyFont="1" applyFill="1" applyBorder="1" applyAlignment="1">
      <alignment horizontal="center" vertical="center" wrapText="1"/>
    </xf>
    <xf numFmtId="0" fontId="32" fillId="2" borderId="46" xfId="1" applyNumberFormat="1" applyFont="1" applyFill="1" applyBorder="1" applyAlignment="1">
      <alignment horizontal="center" vertical="center" wrapText="1"/>
    </xf>
    <xf numFmtId="178" fontId="27" fillId="2" borderId="47" xfId="1" applyNumberFormat="1" applyFont="1" applyFill="1" applyBorder="1" applyAlignment="1">
      <alignment horizontal="center" vertical="center"/>
    </xf>
    <xf numFmtId="178" fontId="27" fillId="2" borderId="48" xfId="1" applyNumberFormat="1" applyFont="1" applyFill="1" applyBorder="1" applyAlignment="1">
      <alignment horizontal="center" vertical="center"/>
    </xf>
    <xf numFmtId="178" fontId="27" fillId="2" borderId="47" xfId="1" applyNumberFormat="1" applyFont="1" applyFill="1" applyBorder="1" applyAlignment="1">
      <alignment horizontal="center" vertical="center" wrapText="1"/>
    </xf>
    <xf numFmtId="178" fontId="27" fillId="2" borderId="48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38" xfId="0" applyFont="1" applyBorder="1" applyAlignment="1">
      <alignment horizontal="center" vertical="center" wrapText="1"/>
    </xf>
    <xf numFmtId="0" fontId="110" fillId="0" borderId="37" xfId="0" applyFont="1" applyBorder="1" applyAlignment="1">
      <alignment horizontal="center" vertical="center"/>
    </xf>
    <xf numFmtId="0" fontId="110" fillId="0" borderId="39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7" xfId="0" applyFont="1" applyBorder="1" applyAlignment="1">
      <alignment horizontal="right" vertical="center"/>
    </xf>
    <xf numFmtId="0" fontId="109" fillId="0" borderId="39" xfId="0" applyFont="1" applyBorder="1" applyAlignment="1">
      <alignment horizontal="right" vertical="center"/>
    </xf>
    <xf numFmtId="177" fontId="111" fillId="0" borderId="0" xfId="1" applyNumberFormat="1" applyFont="1" applyFill="1" applyBorder="1" applyAlignment="1" applyProtection="1">
      <alignment horizontal="center" vertical="center"/>
      <protection locked="0"/>
    </xf>
    <xf numFmtId="177" fontId="111" fillId="0" borderId="12" xfId="1" applyNumberFormat="1" applyFont="1" applyFill="1" applyBorder="1" applyAlignment="1" applyProtection="1">
      <alignment horizontal="center" vertical="center"/>
      <protection locked="0"/>
    </xf>
  </cellXfs>
  <cellStyles count="1805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1333498</xdr:colOff>
      <xdr:row>3</xdr:row>
      <xdr:rowOff>285785</xdr:rowOff>
    </xdr:from>
    <xdr:to>
      <xdr:col>18</xdr:col>
      <xdr:colOff>528441</xdr:colOff>
      <xdr:row>7</xdr:row>
      <xdr:rowOff>166687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6561" y="3095660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13</xdr:col>
      <xdr:colOff>1462089</xdr:colOff>
      <xdr:row>7</xdr:row>
      <xdr:rowOff>547687</xdr:rowOff>
    </xdr:from>
    <xdr:to>
      <xdr:col>19</xdr:col>
      <xdr:colOff>904874</xdr:colOff>
      <xdr:row>30</xdr:row>
      <xdr:rowOff>71437</xdr:rowOff>
    </xdr:to>
    <xdr:sp macro="" textlink="">
      <xdr:nvSpPr>
        <xdr:cNvPr id="8" name="テキスト ボックス 7"/>
        <xdr:cNvSpPr txBox="1"/>
      </xdr:nvSpPr>
      <xdr:spPr>
        <a:xfrm>
          <a:off x="24322089" y="6667500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/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1127128</xdr:colOff>
      <xdr:row>18</xdr:row>
      <xdr:rowOff>325434</xdr:rowOff>
    </xdr:from>
    <xdr:ext cx="4079874" cy="1649413"/>
    <xdr:sp macro="" textlink="">
      <xdr:nvSpPr>
        <xdr:cNvPr id="15" name="テキスト ボックス 14"/>
        <xdr:cNvSpPr txBox="1"/>
      </xdr:nvSpPr>
      <xdr:spPr>
        <a:xfrm>
          <a:off x="1127128" y="12969872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</xdr:col>
      <xdr:colOff>49218</xdr:colOff>
      <xdr:row>19</xdr:row>
      <xdr:rowOff>142874</xdr:rowOff>
    </xdr:from>
    <xdr:ext cx="7348534" cy="1546226"/>
    <xdr:sp macro="" textlink="">
      <xdr:nvSpPr>
        <xdr:cNvPr id="17" name="テキスト ボックス 16"/>
        <xdr:cNvSpPr txBox="1"/>
      </xdr:nvSpPr>
      <xdr:spPr>
        <a:xfrm>
          <a:off x="5954718" y="13168312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476249</xdr:colOff>
      <xdr:row>16</xdr:row>
      <xdr:rowOff>238124</xdr:rowOff>
    </xdr:from>
    <xdr:to>
      <xdr:col>12</xdr:col>
      <xdr:colOff>1738307</xdr:colOff>
      <xdr:row>22</xdr:row>
      <xdr:rowOff>549004</xdr:rowOff>
    </xdr:to>
    <xdr:grpSp>
      <xdr:nvGrpSpPr>
        <xdr:cNvPr id="18" name="グループ化 17"/>
        <xdr:cNvGrpSpPr/>
      </xdr:nvGrpSpPr>
      <xdr:grpSpPr>
        <a:xfrm>
          <a:off x="12882562" y="11739562"/>
          <a:ext cx="9405933" cy="3620817"/>
          <a:chOff x="24579318" y="1554204"/>
          <a:chExt cx="10372905" cy="4785870"/>
        </a:xfrm>
      </xdr:grpSpPr>
      <xdr:sp macro="" textlink="">
        <xdr:nvSpPr>
          <xdr:cNvPr id="19" name="円/楕円 12"/>
          <xdr:cNvSpPr/>
        </xdr:nvSpPr>
        <xdr:spPr>
          <a:xfrm>
            <a:off x="24579318" y="1554204"/>
            <a:ext cx="10372905" cy="478587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5660407" y="2552285"/>
            <a:ext cx="8530264" cy="34083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</a:t>
            </a: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9"/>
  <sheetViews>
    <sheetView tabSelected="1" view="pageBreakPreview" zoomScale="40" zoomScaleNormal="40" zoomScaleSheetLayoutView="40" zoomScalePageLayoutView="40" workbookViewId="0">
      <selection activeCell="M29" sqref="M29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32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64" t="s">
        <v>12</v>
      </c>
      <c r="P1" s="64"/>
      <c r="Q1" s="64"/>
      <c r="R1" s="64"/>
      <c r="S1" s="64"/>
      <c r="T1" s="64"/>
      <c r="V1" s="15"/>
      <c r="W1" s="15"/>
      <c r="X1" s="15"/>
      <c r="AE1" s="21"/>
      <c r="AF1" s="8"/>
    </row>
    <row r="2" spans="1:32" s="1" customFormat="1" ht="48.75" customHeight="1">
      <c r="O2" s="23"/>
      <c r="AA2" s="8"/>
      <c r="AB2" s="8"/>
      <c r="AC2" s="8"/>
      <c r="AD2" s="8"/>
      <c r="AE2" s="21"/>
      <c r="AF2" s="8"/>
    </row>
    <row r="3" spans="1:32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65">
        <v>46055</v>
      </c>
      <c r="T3" s="65"/>
      <c r="U3" s="31" t="s">
        <v>21</v>
      </c>
      <c r="AA3" s="8"/>
      <c r="AB3" s="8"/>
      <c r="AC3" s="8"/>
      <c r="AD3" s="8"/>
      <c r="AE3" s="8"/>
      <c r="AF3" s="8"/>
    </row>
    <row r="4" spans="1:32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2" s="8" customFormat="1" ht="54.75" customHeight="1">
      <c r="A5" s="66" t="s">
        <v>8</v>
      </c>
      <c r="B5" s="68" t="s">
        <v>0</v>
      </c>
      <c r="C5" s="70" t="s">
        <v>4</v>
      </c>
      <c r="D5" s="71"/>
      <c r="E5" s="71"/>
      <c r="F5" s="72"/>
      <c r="G5" s="70" t="s">
        <v>1</v>
      </c>
      <c r="H5" s="72"/>
      <c r="I5" s="70" t="s">
        <v>11</v>
      </c>
      <c r="J5" s="72"/>
      <c r="K5" s="70" t="s">
        <v>1</v>
      </c>
      <c r="L5" s="71"/>
      <c r="M5" s="73"/>
      <c r="W5" s="9"/>
      <c r="X5" s="9"/>
      <c r="Y5" s="9"/>
      <c r="Z5" s="9"/>
      <c r="AA5" s="9"/>
      <c r="AB5" s="9"/>
    </row>
    <row r="6" spans="1:32" s="8" customFormat="1" ht="54.75" customHeight="1">
      <c r="A6" s="67"/>
      <c r="B6" s="69"/>
      <c r="C6" s="74" t="s">
        <v>13</v>
      </c>
      <c r="D6" s="75"/>
      <c r="E6" s="74" t="s">
        <v>5</v>
      </c>
      <c r="F6" s="75"/>
      <c r="G6" s="80" t="s">
        <v>31</v>
      </c>
      <c r="H6" s="81"/>
      <c r="I6" s="80" t="s">
        <v>30</v>
      </c>
      <c r="J6" s="81"/>
      <c r="K6" s="74" t="s">
        <v>17</v>
      </c>
      <c r="L6" s="75"/>
      <c r="M6" s="86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2" s="8" customFormat="1" ht="54.75" customHeight="1">
      <c r="A7" s="67"/>
      <c r="B7" s="69"/>
      <c r="C7" s="76"/>
      <c r="D7" s="77"/>
      <c r="E7" s="76"/>
      <c r="F7" s="77"/>
      <c r="G7" s="82"/>
      <c r="H7" s="83"/>
      <c r="I7" s="82"/>
      <c r="J7" s="83"/>
      <c r="K7" s="76"/>
      <c r="L7" s="77"/>
      <c r="M7" s="87"/>
      <c r="O7" s="19"/>
      <c r="P7" s="19"/>
      <c r="Q7" s="19"/>
      <c r="R7" s="19"/>
      <c r="S7" s="19"/>
    </row>
    <row r="8" spans="1:32" s="8" customFormat="1" ht="54.75" customHeight="1">
      <c r="A8" s="67"/>
      <c r="B8" s="69"/>
      <c r="C8" s="78"/>
      <c r="D8" s="79"/>
      <c r="E8" s="78"/>
      <c r="F8" s="79"/>
      <c r="G8" s="84"/>
      <c r="H8" s="85"/>
      <c r="I8" s="84"/>
      <c r="J8" s="85"/>
      <c r="K8" s="78"/>
      <c r="L8" s="79"/>
      <c r="M8" s="88"/>
    </row>
    <row r="9" spans="1:32" s="9" customFormat="1" ht="54.75" customHeight="1">
      <c r="A9" s="67"/>
      <c r="B9" s="69"/>
      <c r="C9" s="57"/>
      <c r="D9" s="57"/>
      <c r="E9" s="57"/>
      <c r="F9" s="57"/>
      <c r="G9" s="57"/>
      <c r="H9" s="57"/>
      <c r="I9" s="89" t="s">
        <v>6</v>
      </c>
      <c r="J9" s="90"/>
      <c r="K9" s="91" t="s">
        <v>19</v>
      </c>
      <c r="L9" s="92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2" s="8" customFormat="1" ht="45" customHeight="1">
      <c r="A10" s="56" t="s">
        <v>39</v>
      </c>
      <c r="B10" s="51" t="s">
        <v>34</v>
      </c>
      <c r="C10" s="116">
        <f t="shared" ref="C10:C13" si="0">E10</f>
        <v>46058</v>
      </c>
      <c r="D10" s="116" t="str">
        <f t="shared" ref="D10:D13" si="1">TEXT(C10,"aaa")</f>
        <v>木</v>
      </c>
      <c r="E10" s="116">
        <v>46058</v>
      </c>
      <c r="F10" s="116" t="str">
        <f t="shared" ref="F10:F13" si="2">TEXT(E10,"aaa")</f>
        <v>木</v>
      </c>
      <c r="G10" s="51">
        <f t="shared" ref="G10:G13" si="3">I10-1</f>
        <v>46065</v>
      </c>
      <c r="H10" s="51" t="str">
        <f t="shared" ref="H10:H13" si="4">TEXT(G10,"aaa")</f>
        <v>木</v>
      </c>
      <c r="I10" s="51">
        <v>46066</v>
      </c>
      <c r="J10" s="51" t="str">
        <f t="shared" ref="J10:J13" si="5">TEXT(I10,"aaa")</f>
        <v>金</v>
      </c>
      <c r="K10" s="51">
        <f t="shared" ref="K10:K13" si="6">I10+12</f>
        <v>46078</v>
      </c>
      <c r="L10" s="51" t="str">
        <f t="shared" ref="L10:L13" si="7">TEXT(K10,"aaa")</f>
        <v>水</v>
      </c>
      <c r="M10" s="52">
        <f t="shared" ref="M10:M13" si="8">K10+18</f>
        <v>46096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32" s="8" customFormat="1" ht="45" customHeight="1">
      <c r="A11" s="60" t="s">
        <v>40</v>
      </c>
      <c r="B11" s="61" t="s">
        <v>35</v>
      </c>
      <c r="C11" s="61">
        <f t="shared" si="0"/>
        <v>46066</v>
      </c>
      <c r="D11" s="61" t="str">
        <f t="shared" si="1"/>
        <v>金</v>
      </c>
      <c r="E11" s="61">
        <f t="shared" ref="E11" si="9">I11-7</f>
        <v>46066</v>
      </c>
      <c r="F11" s="61" t="str">
        <f t="shared" si="2"/>
        <v>金</v>
      </c>
      <c r="G11" s="61">
        <f t="shared" si="3"/>
        <v>46072</v>
      </c>
      <c r="H11" s="61" t="str">
        <f t="shared" si="4"/>
        <v>木</v>
      </c>
      <c r="I11" s="61">
        <v>46073</v>
      </c>
      <c r="J11" s="61" t="str">
        <f t="shared" si="5"/>
        <v>金</v>
      </c>
      <c r="K11" s="61">
        <f t="shared" si="6"/>
        <v>46085</v>
      </c>
      <c r="L11" s="61" t="str">
        <f t="shared" si="7"/>
        <v>水</v>
      </c>
      <c r="M11" s="62">
        <f t="shared" si="8"/>
        <v>46103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32" s="8" customFormat="1" ht="45" customHeight="1">
      <c r="A12" s="60" t="s">
        <v>41</v>
      </c>
      <c r="B12" s="61" t="s">
        <v>36</v>
      </c>
      <c r="C12" s="63">
        <f t="shared" si="0"/>
        <v>46072</v>
      </c>
      <c r="D12" s="63" t="str">
        <f t="shared" si="1"/>
        <v>木</v>
      </c>
      <c r="E12" s="63">
        <v>46072</v>
      </c>
      <c r="F12" s="63" t="str">
        <f t="shared" si="2"/>
        <v>木</v>
      </c>
      <c r="G12" s="61">
        <f t="shared" si="3"/>
        <v>46079</v>
      </c>
      <c r="H12" s="61" t="str">
        <f t="shared" si="4"/>
        <v>木</v>
      </c>
      <c r="I12" s="61">
        <v>46080</v>
      </c>
      <c r="J12" s="61" t="str">
        <f t="shared" si="5"/>
        <v>金</v>
      </c>
      <c r="K12" s="61">
        <f t="shared" si="6"/>
        <v>46092</v>
      </c>
      <c r="L12" s="61" t="str">
        <f t="shared" si="7"/>
        <v>水</v>
      </c>
      <c r="M12" s="62">
        <f t="shared" si="8"/>
        <v>46110</v>
      </c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32" s="8" customFormat="1" ht="45" customHeight="1">
      <c r="A13" s="55" t="s">
        <v>38</v>
      </c>
      <c r="B13" s="35" t="s">
        <v>37</v>
      </c>
      <c r="C13" s="35">
        <f t="shared" si="0"/>
        <v>46080</v>
      </c>
      <c r="D13" s="35" t="str">
        <f t="shared" si="1"/>
        <v>金</v>
      </c>
      <c r="E13" s="35">
        <f t="shared" ref="E13" si="10">I13-7</f>
        <v>46080</v>
      </c>
      <c r="F13" s="35" t="str">
        <f t="shared" si="2"/>
        <v>金</v>
      </c>
      <c r="G13" s="35">
        <f t="shared" si="3"/>
        <v>46086</v>
      </c>
      <c r="H13" s="35" t="str">
        <f t="shared" si="4"/>
        <v>木</v>
      </c>
      <c r="I13" s="35">
        <v>46087</v>
      </c>
      <c r="J13" s="35" t="str">
        <f t="shared" si="5"/>
        <v>金</v>
      </c>
      <c r="K13" s="35">
        <f t="shared" si="6"/>
        <v>46099</v>
      </c>
      <c r="L13" s="35" t="str">
        <f t="shared" si="7"/>
        <v>水</v>
      </c>
      <c r="M13" s="54">
        <f t="shared" si="8"/>
        <v>46117</v>
      </c>
      <c r="O13" s="11"/>
      <c r="P13" s="12"/>
      <c r="Q13" s="12"/>
      <c r="R13" s="12"/>
      <c r="S13" s="12"/>
      <c r="W13" s="1"/>
      <c r="X13" s="1"/>
      <c r="Y13" s="1"/>
      <c r="Z13" s="1"/>
      <c r="AA13" s="1"/>
      <c r="AB13" s="1"/>
    </row>
    <row r="14" spans="1:32" s="8" customFormat="1" ht="45" customHeight="1">
      <c r="A14" s="58"/>
      <c r="B14" s="59"/>
      <c r="C14" s="115"/>
      <c r="D14" s="115"/>
      <c r="E14" s="115"/>
      <c r="F14" s="115"/>
      <c r="G14" s="59"/>
      <c r="H14" s="59"/>
      <c r="I14" s="59"/>
      <c r="J14" s="59"/>
      <c r="K14" s="59"/>
      <c r="L14" s="59"/>
      <c r="M14" s="59"/>
      <c r="N14" s="53"/>
      <c r="O14" s="11"/>
      <c r="P14" s="12"/>
      <c r="Q14" s="12"/>
      <c r="R14" s="12"/>
      <c r="S14" s="12"/>
      <c r="W14" s="1"/>
      <c r="X14" s="1"/>
      <c r="Y14" s="1"/>
      <c r="Z14" s="1"/>
      <c r="AA14" s="1"/>
      <c r="AB14" s="1"/>
    </row>
    <row r="15" spans="1:32" s="8" customFormat="1" ht="45" customHeight="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O15" s="11"/>
      <c r="P15" s="12"/>
      <c r="Q15" s="12"/>
      <c r="R15" s="12"/>
      <c r="S15" s="12"/>
      <c r="W15" s="1"/>
      <c r="X15" s="1"/>
      <c r="Y15" s="1"/>
      <c r="Z15" s="1"/>
      <c r="AA15" s="1"/>
      <c r="AB15" s="1"/>
    </row>
    <row r="16" spans="1:32" s="8" customFormat="1" ht="45" customHeight="1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O16" s="11"/>
      <c r="P16" s="12"/>
      <c r="Q16" s="12"/>
      <c r="R16" s="12"/>
      <c r="S16" s="12"/>
      <c r="W16" s="1"/>
      <c r="X16" s="1"/>
      <c r="Y16" s="1"/>
      <c r="Z16" s="1"/>
      <c r="AA16" s="1"/>
      <c r="AB16" s="1"/>
    </row>
    <row r="17" spans="1:255" s="10" customFormat="1" ht="45.75" customHeight="1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255" s="10" customFormat="1" ht="45.75" customHeight="1"/>
    <row r="19" spans="1:255" s="10" customFormat="1" ht="30" customHeight="1"/>
    <row r="20" spans="1:255" s="12" customFormat="1" ht="47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P20" s="20"/>
      <c r="Q20" s="20"/>
      <c r="R20" s="11"/>
      <c r="S20" s="1"/>
      <c r="T20" s="1"/>
      <c r="U20" s="1"/>
      <c r="V20" s="1"/>
      <c r="W20" s="1"/>
      <c r="X20" s="1"/>
      <c r="Y20" s="10"/>
      <c r="Z20" s="10"/>
      <c r="AA20" s="10"/>
      <c r="AB20" s="10"/>
      <c r="AC20" s="10"/>
      <c r="AD20" s="10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1" customFormat="1" ht="47.25" customHeight="1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R21" s="27"/>
      <c r="Y21" s="10"/>
      <c r="Z21" s="10"/>
      <c r="AA21" s="10"/>
      <c r="AB21" s="10"/>
      <c r="AC21" s="10"/>
      <c r="AD21" s="10"/>
    </row>
    <row r="22" spans="1:255" s="1" customFormat="1" ht="47.2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P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255" s="1" customFormat="1" ht="47.25" customHeight="1">
      <c r="L23" s="12"/>
      <c r="M23" s="12"/>
      <c r="R23" s="27"/>
      <c r="Y23" s="10"/>
      <c r="Z23" s="10"/>
      <c r="AA23" s="10"/>
      <c r="AB23" s="10"/>
      <c r="AC23" s="10"/>
      <c r="AD23" s="10"/>
    </row>
    <row r="24" spans="1:255" s="1" customFormat="1" ht="60.75" customHeight="1">
      <c r="A24" s="32" t="s">
        <v>14</v>
      </c>
      <c r="P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255" ht="60.75" customHeight="1" thickBot="1">
      <c r="A25" s="28" t="s">
        <v>2</v>
      </c>
      <c r="B25" s="93" t="s">
        <v>3</v>
      </c>
      <c r="C25" s="94"/>
      <c r="D25" s="95"/>
      <c r="E25" s="96" t="s">
        <v>9</v>
      </c>
      <c r="F25" s="97"/>
      <c r="G25" s="97"/>
      <c r="H25" s="97"/>
      <c r="I25" s="97"/>
      <c r="J25" s="97"/>
      <c r="K25" s="98"/>
      <c r="L25" s="1"/>
      <c r="M25" s="1"/>
    </row>
    <row r="26" spans="1:255" ht="68.25" customHeight="1" thickTop="1">
      <c r="A26" s="99" t="s">
        <v>32</v>
      </c>
      <c r="B26" s="101" t="s">
        <v>22</v>
      </c>
      <c r="C26" s="102"/>
      <c r="D26" s="103"/>
      <c r="E26" s="36" t="s">
        <v>23</v>
      </c>
      <c r="F26" s="37"/>
      <c r="G26" s="38"/>
      <c r="H26" s="39"/>
      <c r="I26" s="39"/>
      <c r="J26" s="39"/>
      <c r="K26" s="40" t="s">
        <v>26</v>
      </c>
    </row>
    <row r="27" spans="1:255" ht="68.25" customHeight="1">
      <c r="A27" s="100"/>
      <c r="B27" s="104"/>
      <c r="C27" s="105"/>
      <c r="D27" s="106"/>
      <c r="E27" s="41" t="s">
        <v>27</v>
      </c>
      <c r="F27" s="42"/>
      <c r="G27" s="43"/>
      <c r="H27" s="44"/>
      <c r="I27" s="44"/>
      <c r="J27" s="44"/>
      <c r="K27" s="45"/>
    </row>
    <row r="28" spans="1:255" ht="68.25" customHeight="1">
      <c r="A28" s="99" t="s">
        <v>33</v>
      </c>
      <c r="B28" s="107" t="s">
        <v>24</v>
      </c>
      <c r="C28" s="108"/>
      <c r="D28" s="109"/>
      <c r="E28" s="46" t="s">
        <v>25</v>
      </c>
      <c r="F28" s="47"/>
      <c r="G28" s="47"/>
      <c r="H28" s="47"/>
      <c r="I28" s="47"/>
      <c r="J28" s="113" t="s">
        <v>28</v>
      </c>
      <c r="K28" s="114"/>
    </row>
    <row r="29" spans="1:255" ht="68.25" customHeight="1">
      <c r="A29" s="100"/>
      <c r="B29" s="110"/>
      <c r="C29" s="111"/>
      <c r="D29" s="112"/>
      <c r="E29" s="48" t="s">
        <v>29</v>
      </c>
      <c r="F29" s="49"/>
      <c r="G29" s="49"/>
      <c r="H29" s="49"/>
      <c r="I29" s="49"/>
      <c r="J29" s="49"/>
      <c r="K29" s="50"/>
    </row>
  </sheetData>
  <mergeCells count="23">
    <mergeCell ref="B25:D25"/>
    <mergeCell ref="E25:K25"/>
    <mergeCell ref="A26:A27"/>
    <mergeCell ref="B26:D27"/>
    <mergeCell ref="A28:A29"/>
    <mergeCell ref="B28:D29"/>
    <mergeCell ref="J28:K28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7" right="0.7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2022-10-07T06:10:46Z</cp:lastPrinted>
  <dcterms:created xsi:type="dcterms:W3CDTF">2016-03-18T07:26:58Z</dcterms:created>
  <dcterms:modified xsi:type="dcterms:W3CDTF">2026-02-02T02:52:14Z</dcterms:modified>
</cp:coreProperties>
</file>