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bookViews>
    <workbookView xWindow="-120" yWindow="-120" windowWidth="29040" windowHeight="15720"/>
  </bookViews>
  <sheets>
    <sheet name="中--&gt;青島"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'中--&gt;青島'!$A$1:$R$28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1" l="1"/>
  <c r="D14" i="1" s="1"/>
  <c r="I13" i="1"/>
  <c r="J13" i="1" s="1"/>
  <c r="H13" i="1"/>
  <c r="F13" i="1"/>
  <c r="E13" i="1"/>
  <c r="C13" i="1"/>
  <c r="D13" i="1" s="1"/>
  <c r="J12" i="1"/>
  <c r="I12" i="1"/>
  <c r="H12" i="1"/>
  <c r="E12" i="1"/>
  <c r="F12" i="1" s="1"/>
  <c r="D12" i="1"/>
  <c r="I11" i="1"/>
  <c r="J11" i="1" s="1"/>
  <c r="H11" i="1"/>
  <c r="E11" i="1"/>
  <c r="F11" i="1" s="1"/>
  <c r="C11" i="1"/>
  <c r="D11" i="1" s="1"/>
  <c r="I10" i="1"/>
  <c r="J10" i="1" s="1"/>
  <c r="H10" i="1"/>
  <c r="E10" i="1"/>
  <c r="F10" i="1" s="1"/>
  <c r="C10" i="1"/>
  <c r="D10" i="1" s="1"/>
  <c r="I15" i="1" l="1"/>
  <c r="J15" i="1" s="1"/>
  <c r="H15" i="1"/>
  <c r="E15" i="1"/>
  <c r="F15" i="1" s="1"/>
  <c r="I14" i="1"/>
  <c r="J14" i="1" s="1"/>
  <c r="H14" i="1"/>
  <c r="E14" i="1"/>
  <c r="F14" i="1" s="1"/>
  <c r="C15" i="1" l="1"/>
  <c r="D15" i="1" s="1"/>
</calcChain>
</file>

<file path=xl/sharedStrings.xml><?xml version="1.0" encoding="utf-8"?>
<sst xmlns="http://schemas.openxmlformats.org/spreadsheetml/2006/main" count="39" uniqueCount="34">
  <si>
    <t xml:space="preserve">UPDATED :  </t>
    <phoneticPr fontId="6"/>
  </si>
  <si>
    <t>From Nagoya</t>
    <phoneticPr fontId="4"/>
  </si>
  <si>
    <t>VESSEL</t>
    <phoneticPr fontId="4"/>
  </si>
  <si>
    <t>VOY</t>
  </si>
  <si>
    <t>CFS CUT</t>
    <phoneticPr fontId="4"/>
  </si>
  <si>
    <t>ETA</t>
    <phoneticPr fontId="3"/>
  </si>
  <si>
    <t>ETD</t>
    <phoneticPr fontId="4"/>
  </si>
  <si>
    <t>NGO</t>
    <phoneticPr fontId="4"/>
  </si>
  <si>
    <t>NGO</t>
    <phoneticPr fontId="3"/>
  </si>
  <si>
    <t>NGO</t>
    <phoneticPr fontId="3"/>
  </si>
  <si>
    <t>DAO</t>
    <phoneticPr fontId="3"/>
  </si>
  <si>
    <t>0 DAYS</t>
    <phoneticPr fontId="3"/>
  </si>
  <si>
    <t>貨物搬入先</t>
    <rPh sb="0" eb="2">
      <t>カモツ</t>
    </rPh>
    <rPh sb="2" eb="4">
      <t>ハンニュウ</t>
    </rPh>
    <rPh sb="4" eb="5">
      <t>サキ</t>
    </rPh>
    <phoneticPr fontId="3"/>
  </si>
  <si>
    <t>会社名</t>
  </si>
  <si>
    <t>名古屋 CFS</t>
    <rPh sb="0" eb="3">
      <t>ナゴヤ</t>
    </rPh>
    <phoneticPr fontId="4"/>
  </si>
  <si>
    <t>海部郡飛島村東浜2-15-2</t>
    <rPh sb="0" eb="2">
      <t>ウミベ</t>
    </rPh>
    <rPh sb="2" eb="3">
      <t>グン</t>
    </rPh>
    <rPh sb="3" eb="6">
      <t>トビシマムラ</t>
    </rPh>
    <rPh sb="6" eb="8">
      <t>ヒガシハマ</t>
    </rPh>
    <phoneticPr fontId="4"/>
  </si>
  <si>
    <t>NACCS: 5EW93</t>
    <phoneticPr fontId="4"/>
  </si>
  <si>
    <t>TEL: 0567-55-2401</t>
    <phoneticPr fontId="4"/>
  </si>
  <si>
    <t>　　　　QINGDAO SCHEDULE - 名古屋</t>
    <rPh sb="23" eb="26">
      <t>ナゴヤ</t>
    </rPh>
    <phoneticPr fontId="3"/>
  </si>
  <si>
    <t>4 DAYS</t>
    <phoneticPr fontId="4"/>
  </si>
  <si>
    <t>東京海運輸出営業所
TEL：03-6731-7721/FAX：03-6731-7351</t>
    <rPh sb="0" eb="2">
      <t>トウキョウ</t>
    </rPh>
    <rPh sb="2" eb="4">
      <t>カイウン</t>
    </rPh>
    <rPh sb="4" eb="6">
      <t>ユシュツ</t>
    </rPh>
    <rPh sb="6" eb="8">
      <t>エイギョウ</t>
    </rPh>
    <rPh sb="8" eb="9">
      <t>ジョ</t>
    </rPh>
    <phoneticPr fontId="4"/>
  </si>
  <si>
    <t>N</t>
    <phoneticPr fontId="2"/>
  </si>
  <si>
    <r>
      <t xml:space="preserve"> 住所</t>
    </r>
    <r>
      <rPr>
        <i/>
        <sz val="26"/>
        <color theme="1"/>
        <rFont val="Meiryo UI"/>
        <family val="3"/>
        <charset val="128"/>
      </rPr>
      <t xml:space="preserve"> </t>
    </r>
    <r>
      <rPr>
        <i/>
        <sz val="26"/>
        <rFont val="Meiryo UI"/>
        <family val="3"/>
        <charset val="128"/>
      </rPr>
      <t>/</t>
    </r>
    <r>
      <rPr>
        <i/>
        <sz val="26"/>
        <color theme="1"/>
        <rFont val="Meiryo UI"/>
        <family val="3"/>
        <charset val="128"/>
      </rPr>
      <t xml:space="preserve"> </t>
    </r>
    <r>
      <rPr>
        <i/>
        <sz val="26"/>
        <rFont val="Meiryo UI"/>
        <family val="3"/>
        <charset val="128"/>
      </rPr>
      <t>保税名称</t>
    </r>
    <phoneticPr fontId="3"/>
  </si>
  <si>
    <t>※国内消防法該当貨物の取り扱い休止中</t>
    <rPh sb="1" eb="3">
      <t>コクナイ</t>
    </rPh>
    <rPh sb="3" eb="6">
      <t>ショウボウホウ</t>
    </rPh>
    <rPh sb="6" eb="10">
      <t>ガイトウカモツ</t>
    </rPh>
    <rPh sb="11" eb="12">
      <t>ト</t>
    </rPh>
    <rPh sb="13" eb="14">
      <t>アツカ</t>
    </rPh>
    <rPh sb="15" eb="18">
      <t>キュウシチュウ</t>
    </rPh>
    <phoneticPr fontId="2"/>
  </si>
  <si>
    <t>A ATAGO</t>
    <phoneticPr fontId="2"/>
  </si>
  <si>
    <t>フジトランスコーポレーション
流通センタ－ 1号倉庫</t>
    <phoneticPr fontId="3"/>
  </si>
  <si>
    <t>担当:伊藤・瀬脇・薄田様</t>
    <rPh sb="3" eb="5">
      <t>イトウ</t>
    </rPh>
    <rPh sb="6" eb="7">
      <t>セ</t>
    </rPh>
    <rPh sb="7" eb="8">
      <t>ワキ</t>
    </rPh>
    <rPh sb="9" eb="11">
      <t>ウスダ</t>
    </rPh>
    <rPh sb="11" eb="12">
      <t>サマ</t>
    </rPh>
    <phoneticPr fontId="4"/>
  </si>
  <si>
    <t>2606W</t>
  </si>
  <si>
    <t>2607W</t>
  </si>
  <si>
    <t>2608W</t>
  </si>
  <si>
    <t>2609W</t>
  </si>
  <si>
    <t>★A ATAGO</t>
    <phoneticPr fontId="2"/>
  </si>
  <si>
    <t>2610W</t>
  </si>
  <si>
    <t>2611W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</si>
</sst>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34" x14ac:knownFonts="1">
    <font>
      <sz val="11"/>
      <color theme="1"/>
      <name val="ＭＳ Ｐゴシック"/>
      <family val="2"/>
      <charset val="128"/>
      <scheme val="minor"/>
    </font>
    <font>
      <sz val="11"/>
      <name val="ＭＳ Ｐゴシック"/>
      <family val="3"/>
      <charset val="128"/>
    </font>
    <font>
      <sz val="6"/>
      <name val="Segoe UI"/>
      <family val="2"/>
      <charset val="128"/>
    </font>
    <font>
      <sz val="6"/>
      <name val="ＭＳ Ｐゴシック"/>
      <family val="3"/>
      <charset val="128"/>
    </font>
    <font>
      <sz val="6"/>
      <name val="ＭＳ Ｐゴシック"/>
      <family val="2"/>
      <charset val="128"/>
      <scheme val="minor"/>
    </font>
    <font>
      <sz val="20"/>
      <name val="Meiryo UI"/>
      <family val="3"/>
      <charset val="128"/>
    </font>
    <font>
      <i/>
      <sz val="12"/>
      <name val="ＭＳ Ｐゴシック"/>
      <family val="3"/>
      <charset val="128"/>
    </font>
    <font>
      <sz val="24"/>
      <color theme="1"/>
      <name val="Meiryo UI"/>
      <family val="3"/>
      <charset val="128"/>
    </font>
    <font>
      <b/>
      <i/>
      <sz val="60"/>
      <color indexed="9"/>
      <name val="Meiryo UI"/>
      <family val="3"/>
      <charset val="128"/>
    </font>
    <font>
      <b/>
      <i/>
      <sz val="36"/>
      <color indexed="9"/>
      <name val="Meiryo UI"/>
      <family val="3"/>
      <charset val="128"/>
    </font>
    <font>
      <b/>
      <i/>
      <sz val="20"/>
      <color indexed="9"/>
      <name val="Meiryo UI"/>
      <family val="3"/>
      <charset val="128"/>
    </font>
    <font>
      <i/>
      <sz val="11"/>
      <name val="Meiryo UI"/>
      <family val="3"/>
      <charset val="128"/>
    </font>
    <font>
      <b/>
      <i/>
      <sz val="11"/>
      <name val="Meiryo UI"/>
      <family val="3"/>
      <charset val="128"/>
    </font>
    <font>
      <i/>
      <sz val="10.5"/>
      <name val="Meiryo UI"/>
      <family val="3"/>
      <charset val="128"/>
    </font>
    <font>
      <b/>
      <i/>
      <sz val="11"/>
      <color indexed="10"/>
      <name val="Meiryo UI"/>
      <family val="3"/>
      <charset val="128"/>
    </font>
    <font>
      <i/>
      <sz val="12"/>
      <name val="Meiryo UI"/>
      <family val="3"/>
      <charset val="128"/>
    </font>
    <font>
      <i/>
      <sz val="20"/>
      <name val="Meiryo UI"/>
      <family val="3"/>
      <charset val="128"/>
    </font>
    <font>
      <b/>
      <i/>
      <sz val="26"/>
      <name val="Meiryo UI"/>
      <family val="3"/>
      <charset val="128"/>
    </font>
    <font>
      <i/>
      <sz val="18"/>
      <color indexed="9"/>
      <name val="Meiryo UI"/>
      <family val="3"/>
      <charset val="128"/>
    </font>
    <font>
      <i/>
      <sz val="16"/>
      <name val="Meiryo UI"/>
      <family val="3"/>
      <charset val="128"/>
    </font>
    <font>
      <i/>
      <sz val="26"/>
      <name val="Meiryo UI"/>
      <family val="3"/>
      <charset val="128"/>
    </font>
    <font>
      <i/>
      <sz val="26"/>
      <color theme="1"/>
      <name val="Meiryo UI"/>
      <family val="3"/>
      <charset val="128"/>
    </font>
    <font>
      <i/>
      <sz val="24"/>
      <color theme="1"/>
      <name val="Meiryo UI"/>
      <family val="3"/>
      <charset val="128"/>
    </font>
    <font>
      <b/>
      <i/>
      <sz val="22"/>
      <color rgb="FFFF0000"/>
      <name val="Meiryo UI"/>
      <family val="3"/>
      <charset val="128"/>
    </font>
    <font>
      <i/>
      <sz val="12"/>
      <color theme="1"/>
      <name val="Meiryo UI"/>
      <family val="3"/>
      <charset val="128"/>
    </font>
    <font>
      <i/>
      <sz val="12"/>
      <color indexed="10"/>
      <name val="Meiryo UI"/>
      <family val="3"/>
      <charset val="128"/>
    </font>
    <font>
      <i/>
      <sz val="18"/>
      <name val="Meiryo UI"/>
      <family val="3"/>
      <charset val="128"/>
    </font>
    <font>
      <b/>
      <i/>
      <sz val="24"/>
      <name val="Meiryo UI"/>
      <family val="3"/>
      <charset val="128"/>
    </font>
    <font>
      <i/>
      <sz val="20"/>
      <color theme="1"/>
      <name val="Meiryo UI"/>
      <family val="3"/>
      <charset val="128"/>
    </font>
    <font>
      <i/>
      <sz val="14"/>
      <name val="Meiryo UI"/>
      <family val="3"/>
      <charset val="128"/>
    </font>
    <font>
      <i/>
      <sz val="11"/>
      <color theme="1"/>
      <name val="ＭＳ Ｐゴシック"/>
      <family val="2"/>
      <charset val="128"/>
      <scheme val="minor"/>
    </font>
    <font>
      <i/>
      <sz val="22"/>
      <name val="Meiryo UI"/>
      <family val="3"/>
      <charset val="128"/>
    </font>
    <font>
      <i/>
      <sz val="28"/>
      <color theme="1"/>
      <name val="Meiryo UI"/>
      <family val="3"/>
      <charset val="128"/>
    </font>
    <font>
      <b/>
      <sz val="24"/>
      <color theme="1"/>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cellStyleXfs>
  <cellXfs count="101">
    <xf numFmtId="0" fontId="0" fillId="0" borderId="0" xfId="0">
      <alignment vertical="center"/>
    </xf>
    <xf numFmtId="0" fontId="8" fillId="2" borderId="0" xfId="1" applyFont="1" applyFill="1" applyAlignment="1">
      <alignment vertical="center"/>
    </xf>
    <xf numFmtId="0" fontId="9" fillId="2" borderId="0" xfId="1" applyFont="1" applyFill="1" applyAlignment="1">
      <alignment vertical="center"/>
    </xf>
    <xf numFmtId="0" fontId="9" fillId="0" borderId="0" xfId="1" applyFont="1" applyFill="1" applyAlignment="1">
      <alignment vertical="center"/>
    </xf>
    <xf numFmtId="0" fontId="11" fillId="0" borderId="0" xfId="1" applyFont="1" applyAlignment="1"/>
    <xf numFmtId="176" fontId="11" fillId="0" borderId="0" xfId="1" applyNumberFormat="1" applyFont="1" applyFill="1" applyAlignment="1">
      <alignment vertical="center"/>
    </xf>
    <xf numFmtId="0" fontId="12" fillId="0" borderId="0" xfId="1" applyFont="1" applyBorder="1" applyAlignment="1">
      <alignment horizontal="center" vertical="center"/>
    </xf>
    <xf numFmtId="0" fontId="13" fillId="0" borderId="0" xfId="1" applyFont="1" applyBorder="1" applyAlignment="1">
      <alignment horizontal="center" vertical="center"/>
    </xf>
    <xf numFmtId="0" fontId="13" fillId="0" borderId="0" xfId="1" applyFont="1" applyBorder="1" applyAlignment="1">
      <alignment horizontal="left" shrinkToFit="1"/>
    </xf>
    <xf numFmtId="0" fontId="14" fillId="0" borderId="0" xfId="1" applyFont="1" applyBorder="1" applyAlignment="1"/>
    <xf numFmtId="0" fontId="15" fillId="0" borderId="0" xfId="1" applyFont="1" applyFill="1" applyBorder="1" applyAlignment="1">
      <alignment horizontal="center" vertical="center"/>
    </xf>
    <xf numFmtId="0" fontId="16" fillId="0" borderId="0" xfId="1" applyFont="1" applyBorder="1" applyAlignment="1">
      <alignment horizontal="right" vertical="center"/>
    </xf>
    <xf numFmtId="0" fontId="16" fillId="0" borderId="0" xfId="1" applyFont="1" applyAlignment="1">
      <alignment horizontal="left" vertical="center"/>
    </xf>
    <xf numFmtId="0" fontId="17" fillId="0" borderId="0" xfId="1" applyFont="1" applyFill="1" applyAlignment="1">
      <alignment horizontal="left" vertical="center"/>
    </xf>
    <xf numFmtId="0" fontId="15" fillId="0" borderId="0" xfId="1" applyFont="1" applyFill="1" applyAlignment="1">
      <alignment horizontal="center" vertical="center"/>
    </xf>
    <xf numFmtId="0" fontId="18" fillId="0" borderId="0" xfId="1" applyFont="1" applyFill="1" applyAlignment="1"/>
    <xf numFmtId="0" fontId="19" fillId="0" borderId="0" xfId="1" applyFont="1" applyAlignment="1"/>
    <xf numFmtId="176" fontId="11" fillId="0" borderId="0" xfId="1" applyNumberFormat="1" applyFont="1" applyFill="1" applyAlignment="1">
      <alignment horizontal="center" vertical="center"/>
    </xf>
    <xf numFmtId="0" fontId="15" fillId="0" borderId="0" xfId="1" applyFont="1" applyFill="1" applyAlignment="1">
      <alignment vertical="center"/>
    </xf>
    <xf numFmtId="0" fontId="11" fillId="0" borderId="0" xfId="2" applyFont="1" applyBorder="1" applyAlignment="1">
      <alignment horizontal="center" vertical="center"/>
    </xf>
    <xf numFmtId="0" fontId="15" fillId="0" borderId="0" xfId="1" applyFont="1" applyFill="1" applyBorder="1" applyAlignment="1">
      <alignment vertical="center"/>
    </xf>
    <xf numFmtId="0" fontId="23" fillId="0" borderId="0" xfId="1" applyFont="1" applyFill="1" applyBorder="1" applyAlignment="1" applyProtection="1">
      <alignment horizontal="left" vertical="center" indent="1"/>
      <protection locked="0"/>
    </xf>
    <xf numFmtId="49" fontId="22" fillId="0" borderId="0" xfId="1" applyNumberFormat="1" applyFont="1" applyFill="1" applyBorder="1" applyAlignment="1" applyProtection="1">
      <alignment horizontal="center" vertical="center"/>
      <protection locked="0"/>
    </xf>
    <xf numFmtId="179" fontId="22" fillId="0" borderId="0" xfId="1" applyNumberFormat="1" applyFont="1" applyFill="1" applyBorder="1" applyAlignment="1" applyProtection="1">
      <alignment horizontal="center" vertical="center"/>
      <protection locked="0"/>
    </xf>
    <xf numFmtId="179" fontId="22" fillId="0" borderId="0" xfId="1" quotePrefix="1" applyNumberFormat="1" applyFont="1" applyFill="1" applyBorder="1" applyAlignment="1" applyProtection="1">
      <alignment horizontal="center" vertical="center" wrapText="1"/>
      <protection locked="0"/>
    </xf>
    <xf numFmtId="49" fontId="22" fillId="0" borderId="0" xfId="1" quotePrefix="1" applyNumberFormat="1" applyFont="1" applyFill="1" applyBorder="1" applyAlignment="1" applyProtection="1">
      <alignment horizontal="center" vertical="center" wrapText="1"/>
      <protection locked="0"/>
    </xf>
    <xf numFmtId="0" fontId="24" fillId="0" borderId="0" xfId="1" applyFont="1" applyFill="1" applyBorder="1" applyAlignment="1" applyProtection="1">
      <alignment vertical="center"/>
      <protection locked="0"/>
    </xf>
    <xf numFmtId="49" fontId="24" fillId="0" borderId="0" xfId="1" applyNumberFormat="1" applyFont="1" applyFill="1" applyBorder="1" applyAlignment="1" applyProtection="1">
      <alignment horizontal="center" vertical="center"/>
      <protection locked="0"/>
    </xf>
    <xf numFmtId="179" fontId="25" fillId="0" borderId="0" xfId="1" applyNumberFormat="1" applyFont="1" applyFill="1" applyBorder="1" applyAlignment="1" applyProtection="1">
      <alignment horizontal="center" vertical="center"/>
      <protection locked="0"/>
    </xf>
    <xf numFmtId="179" fontId="15" fillId="0" borderId="0" xfId="1" quotePrefix="1" applyNumberFormat="1" applyFont="1" applyFill="1" applyBorder="1" applyAlignment="1" applyProtection="1">
      <alignment horizontal="center" vertical="center" wrapText="1"/>
      <protection locked="0"/>
    </xf>
    <xf numFmtId="0" fontId="20" fillId="0" borderId="4" xfId="1" applyFont="1" applyBorder="1" applyAlignment="1">
      <alignment horizontal="center" vertical="center"/>
    </xf>
    <xf numFmtId="0" fontId="11" fillId="0" borderId="0" xfId="1" applyFont="1" applyAlignment="1">
      <alignment vertical="center"/>
    </xf>
    <xf numFmtId="0" fontId="11" fillId="0" borderId="0" xfId="1" applyFont="1"/>
    <xf numFmtId="0" fontId="16" fillId="0" borderId="6" xfId="1" applyFont="1" applyBorder="1" applyAlignment="1">
      <alignment horizontal="left" vertical="center"/>
    </xf>
    <xf numFmtId="0" fontId="16" fillId="0" borderId="7" xfId="1" applyFont="1" applyBorder="1" applyAlignment="1"/>
    <xf numFmtId="0" fontId="16" fillId="0" borderId="7" xfId="1" applyFont="1" applyBorder="1" applyAlignment="1">
      <alignment horizontal="left" vertical="center"/>
    </xf>
    <xf numFmtId="0" fontId="16" fillId="0" borderId="7" xfId="1" applyFont="1" applyBorder="1" applyAlignment="1">
      <alignment vertical="center"/>
    </xf>
    <xf numFmtId="0" fontId="28" fillId="0" borderId="8" xfId="1" applyFont="1" applyBorder="1" applyAlignment="1">
      <alignment horizontal="right" vertical="center"/>
    </xf>
    <xf numFmtId="0" fontId="16" fillId="0" borderId="1" xfId="1" applyFont="1" applyBorder="1" applyAlignment="1">
      <alignment horizontal="left" vertical="center"/>
    </xf>
    <xf numFmtId="0" fontId="16" fillId="0" borderId="3" xfId="1" applyFont="1" applyBorder="1" applyAlignment="1"/>
    <xf numFmtId="0" fontId="30" fillId="0" borderId="0" xfId="0" applyFont="1">
      <alignment vertical="center"/>
    </xf>
    <xf numFmtId="0" fontId="26" fillId="0" borderId="0" xfId="1" applyFont="1" applyBorder="1" applyAlignment="1">
      <alignment vertical="center"/>
    </xf>
    <xf numFmtId="0" fontId="29" fillId="0" borderId="0" xfId="1" applyFont="1" applyBorder="1" applyAlignment="1"/>
    <xf numFmtId="0" fontId="11" fillId="0" borderId="0" xfId="1" applyFont="1" applyBorder="1" applyAlignment="1"/>
    <xf numFmtId="0" fontId="31" fillId="0" borderId="0" xfId="1" applyFont="1" applyBorder="1" applyAlignment="1">
      <alignment horizontal="center" vertical="center"/>
    </xf>
    <xf numFmtId="0" fontId="32" fillId="0" borderId="0" xfId="0" applyFont="1">
      <alignment vertical="center"/>
    </xf>
    <xf numFmtId="177" fontId="15" fillId="3" borderId="20" xfId="1" applyNumberFormat="1" applyFont="1" applyFill="1" applyBorder="1" applyAlignment="1">
      <alignment horizontal="center" vertical="center"/>
    </xf>
    <xf numFmtId="49" fontId="7" fillId="0" borderId="14" xfId="1" applyNumberFormat="1" applyFont="1" applyFill="1" applyBorder="1" applyAlignment="1" applyProtection="1">
      <alignment horizontal="left" vertical="center" indent="1"/>
      <protection locked="0"/>
    </xf>
    <xf numFmtId="49" fontId="7" fillId="0" borderId="13" xfId="1" applyNumberFormat="1" applyFont="1" applyFill="1" applyBorder="1" applyAlignment="1" applyProtection="1">
      <alignment horizontal="center" vertical="center"/>
      <protection locked="0"/>
    </xf>
    <xf numFmtId="179" fontId="7" fillId="0" borderId="13" xfId="1" applyNumberFormat="1" applyFont="1" applyFill="1" applyBorder="1" applyAlignment="1" applyProtection="1">
      <alignment horizontal="center" vertical="center"/>
      <protection locked="0"/>
    </xf>
    <xf numFmtId="179" fontId="7" fillId="0" borderId="13" xfId="1" quotePrefix="1" applyNumberFormat="1" applyFont="1" applyFill="1" applyBorder="1" applyAlignment="1" applyProtection="1">
      <alignment horizontal="center" vertical="center" wrapText="1"/>
      <protection locked="0"/>
    </xf>
    <xf numFmtId="49" fontId="7" fillId="0" borderId="13" xfId="1" quotePrefix="1" applyNumberFormat="1" applyFont="1" applyFill="1" applyBorder="1" applyAlignment="1" applyProtection="1">
      <alignment horizontal="center" vertical="center" wrapText="1"/>
      <protection locked="0"/>
    </xf>
    <xf numFmtId="49" fontId="7" fillId="0" borderId="15" xfId="1" quotePrefix="1" applyNumberFormat="1" applyFont="1" applyFill="1" applyBorder="1" applyAlignment="1" applyProtection="1">
      <alignment horizontal="center" vertical="center" wrapText="1"/>
      <protection locked="0"/>
    </xf>
    <xf numFmtId="49" fontId="7" fillId="0" borderId="22" xfId="1" applyNumberFormat="1" applyFont="1" applyFill="1" applyBorder="1" applyAlignment="1" applyProtection="1">
      <alignment horizontal="left" vertical="center" indent="1"/>
      <protection locked="0"/>
    </xf>
    <xf numFmtId="49" fontId="7" fillId="0" borderId="23" xfId="1" applyNumberFormat="1" applyFont="1" applyFill="1" applyBorder="1" applyAlignment="1" applyProtection="1">
      <alignment horizontal="center" vertical="center"/>
      <protection locked="0"/>
    </xf>
    <xf numFmtId="179" fontId="7" fillId="0" borderId="23" xfId="1" applyNumberFormat="1" applyFont="1" applyFill="1" applyBorder="1" applyAlignment="1" applyProtection="1">
      <alignment horizontal="center" vertical="center"/>
      <protection locked="0"/>
    </xf>
    <xf numFmtId="179" fontId="7" fillId="0" borderId="23" xfId="1" quotePrefix="1" applyNumberFormat="1" applyFont="1" applyFill="1" applyBorder="1" applyAlignment="1" applyProtection="1">
      <alignment horizontal="center" vertical="center" wrapText="1"/>
      <protection locked="0"/>
    </xf>
    <xf numFmtId="49" fontId="7" fillId="0" borderId="23" xfId="1" quotePrefix="1" applyNumberFormat="1" applyFont="1" applyFill="1" applyBorder="1" applyAlignment="1" applyProtection="1">
      <alignment horizontal="center" vertical="center" wrapText="1"/>
      <protection locked="0"/>
    </xf>
    <xf numFmtId="49" fontId="7" fillId="0" borderId="24" xfId="1" quotePrefix="1" applyNumberFormat="1" applyFont="1" applyFill="1" applyBorder="1" applyAlignment="1" applyProtection="1">
      <alignment horizontal="center" vertical="center" wrapText="1"/>
      <protection locked="0"/>
    </xf>
    <xf numFmtId="49" fontId="7" fillId="0" borderId="16" xfId="1" applyNumberFormat="1" applyFont="1" applyFill="1" applyBorder="1" applyAlignment="1" applyProtection="1">
      <alignment horizontal="left" vertical="center" indent="1"/>
      <protection locked="0"/>
    </xf>
    <xf numFmtId="49" fontId="7" fillId="0" borderId="17" xfId="1" applyNumberFormat="1" applyFont="1" applyFill="1" applyBorder="1" applyAlignment="1" applyProtection="1">
      <alignment horizontal="center" vertical="center"/>
      <protection locked="0"/>
    </xf>
    <xf numFmtId="179" fontId="7" fillId="0" borderId="17" xfId="1" applyNumberFormat="1" applyFont="1" applyFill="1" applyBorder="1" applyAlignment="1" applyProtection="1">
      <alignment horizontal="center" vertical="center"/>
      <protection locked="0"/>
    </xf>
    <xf numFmtId="179" fontId="7" fillId="0" borderId="17" xfId="1" quotePrefix="1" applyNumberFormat="1" applyFont="1" applyFill="1" applyBorder="1" applyAlignment="1" applyProtection="1">
      <alignment horizontal="center" vertical="center" wrapText="1"/>
      <protection locked="0"/>
    </xf>
    <xf numFmtId="49" fontId="7" fillId="0" borderId="17" xfId="1" quotePrefix="1" applyNumberFormat="1" applyFont="1" applyFill="1" applyBorder="1" applyAlignment="1" applyProtection="1">
      <alignment horizontal="center" vertical="center" wrapText="1"/>
      <protection locked="0"/>
    </xf>
    <xf numFmtId="49" fontId="7" fillId="0" borderId="18" xfId="1" quotePrefix="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left" vertical="center" indent="1"/>
      <protection locked="0"/>
    </xf>
    <xf numFmtId="49" fontId="7" fillId="0" borderId="0" xfId="1" applyNumberFormat="1" applyFont="1" applyFill="1" applyBorder="1" applyAlignment="1" applyProtection="1">
      <alignment horizontal="center" vertical="center"/>
      <protection locked="0"/>
    </xf>
    <xf numFmtId="179" fontId="7" fillId="0" borderId="0" xfId="1" applyNumberFormat="1" applyFont="1" applyFill="1" applyBorder="1" applyAlignment="1" applyProtection="1">
      <alignment horizontal="center" vertical="center"/>
      <protection locked="0"/>
    </xf>
    <xf numFmtId="179" fontId="7" fillId="0" borderId="0" xfId="1" quotePrefix="1" applyNumberFormat="1" applyFont="1" applyFill="1" applyBorder="1" applyAlignment="1" applyProtection="1">
      <alignment horizontal="center" vertical="center" wrapText="1"/>
      <protection locked="0"/>
    </xf>
    <xf numFmtId="49" fontId="7" fillId="0" borderId="0" xfId="1" quotePrefix="1" applyNumberFormat="1" applyFont="1" applyFill="1" applyBorder="1" applyAlignment="1" applyProtection="1">
      <alignment horizontal="center" vertical="center" wrapText="1"/>
      <protection locked="0"/>
    </xf>
    <xf numFmtId="179" fontId="33" fillId="0" borderId="13" xfId="1" applyNumberFormat="1" applyFont="1" applyFill="1" applyBorder="1" applyAlignment="1" applyProtection="1">
      <alignment horizontal="center" vertical="center"/>
      <protection locked="0"/>
    </xf>
    <xf numFmtId="49" fontId="33" fillId="0" borderId="13" xfId="1" applyNumberFormat="1" applyFont="1" applyFill="1" applyBorder="1" applyAlignment="1" applyProtection="1">
      <alignment horizontal="center" vertical="center"/>
      <protection locked="0"/>
    </xf>
    <xf numFmtId="0" fontId="10" fillId="2" borderId="0" xfId="1" applyFont="1" applyFill="1" applyAlignment="1">
      <alignment horizontal="center" vertical="center" wrapText="1"/>
    </xf>
    <xf numFmtId="176" fontId="5" fillId="0" borderId="0" xfId="1" applyNumberFormat="1" applyFont="1" applyFill="1" applyBorder="1" applyAlignment="1">
      <alignment horizontal="center" vertical="center"/>
    </xf>
    <xf numFmtId="0" fontId="17" fillId="3" borderId="16" xfId="1" applyNumberFormat="1" applyFont="1" applyFill="1" applyBorder="1" applyAlignment="1">
      <alignment horizontal="center" vertical="center" wrapText="1"/>
    </xf>
    <xf numFmtId="0" fontId="17" fillId="3" borderId="14" xfId="1" applyNumberFormat="1" applyFont="1" applyFill="1" applyBorder="1" applyAlignment="1">
      <alignment horizontal="center" vertical="center" wrapText="1"/>
    </xf>
    <xf numFmtId="0" fontId="17" fillId="3" borderId="19" xfId="1" applyNumberFormat="1" applyFont="1" applyFill="1" applyBorder="1" applyAlignment="1">
      <alignment horizontal="center" vertical="center" wrapText="1"/>
    </xf>
    <xf numFmtId="0" fontId="17" fillId="3" borderId="17" xfId="1" applyNumberFormat="1" applyFont="1" applyFill="1" applyBorder="1" applyAlignment="1">
      <alignment horizontal="center" vertical="center"/>
    </xf>
    <xf numFmtId="0" fontId="17" fillId="3" borderId="13" xfId="1" applyNumberFormat="1" applyFont="1" applyFill="1" applyBorder="1" applyAlignment="1">
      <alignment horizontal="center" vertical="center"/>
    </xf>
    <xf numFmtId="0" fontId="17" fillId="3" borderId="20" xfId="1" applyNumberFormat="1" applyFont="1" applyFill="1" applyBorder="1" applyAlignment="1">
      <alignment horizontal="center" vertical="center"/>
    </xf>
    <xf numFmtId="0" fontId="17" fillId="3" borderId="17" xfId="1" applyFont="1" applyFill="1" applyBorder="1" applyAlignment="1">
      <alignment horizontal="center" vertical="center"/>
    </xf>
    <xf numFmtId="0" fontId="17" fillId="3" borderId="18" xfId="1" applyFont="1" applyFill="1" applyBorder="1" applyAlignment="1">
      <alignment horizontal="center" vertical="center"/>
    </xf>
    <xf numFmtId="0" fontId="20" fillId="3" borderId="13" xfId="1" applyNumberFormat="1" applyFont="1" applyFill="1" applyBorder="1" applyAlignment="1">
      <alignment horizontal="center" vertical="center"/>
    </xf>
    <xf numFmtId="0" fontId="21" fillId="3" borderId="13" xfId="1" applyFont="1" applyFill="1" applyBorder="1" applyAlignment="1">
      <alignment horizontal="center" vertical="center"/>
    </xf>
    <xf numFmtId="0" fontId="27" fillId="0" borderId="5" xfId="1" applyFont="1" applyBorder="1" applyAlignment="1">
      <alignment horizontal="center" vertical="center"/>
    </xf>
    <xf numFmtId="0" fontId="27" fillId="0" borderId="9" xfId="1" applyFont="1" applyBorder="1" applyAlignment="1">
      <alignment horizontal="center" vertical="center"/>
    </xf>
    <xf numFmtId="0" fontId="26" fillId="0" borderId="6" xfId="1" applyFont="1" applyBorder="1" applyAlignment="1">
      <alignment horizontal="center" vertical="center" wrapText="1" shrinkToFit="1"/>
    </xf>
    <xf numFmtId="0" fontId="26" fillId="0" borderId="7" xfId="1" applyFont="1" applyBorder="1" applyAlignment="1">
      <alignment horizontal="center" vertical="center" shrinkToFit="1"/>
    </xf>
    <xf numFmtId="0" fontId="26" fillId="0" borderId="8" xfId="1" applyFont="1" applyBorder="1" applyAlignment="1">
      <alignment horizontal="center" vertical="center" shrinkToFit="1"/>
    </xf>
    <xf numFmtId="0" fontId="26" fillId="0" borderId="1" xfId="1" applyFont="1" applyBorder="1" applyAlignment="1">
      <alignment horizontal="center" vertical="center" shrinkToFit="1"/>
    </xf>
    <xf numFmtId="0" fontId="26" fillId="0" borderId="3" xfId="1" applyFont="1" applyBorder="1" applyAlignment="1">
      <alignment horizontal="center" vertical="center" shrinkToFit="1"/>
    </xf>
    <xf numFmtId="0" fontId="26" fillId="0" borderId="2" xfId="1" applyFont="1" applyBorder="1" applyAlignment="1">
      <alignment horizontal="center" vertical="center" shrinkToFit="1"/>
    </xf>
    <xf numFmtId="0" fontId="21" fillId="3" borderId="15" xfId="1" applyFont="1" applyFill="1" applyBorder="1" applyAlignment="1">
      <alignment horizontal="center" vertical="center"/>
    </xf>
    <xf numFmtId="177" fontId="15" fillId="3" borderId="20" xfId="1" applyNumberFormat="1" applyFont="1" applyFill="1" applyBorder="1" applyAlignment="1">
      <alignment horizontal="center" vertical="center"/>
    </xf>
    <xf numFmtId="178" fontId="16" fillId="3" borderId="20" xfId="1" applyNumberFormat="1" applyFont="1" applyFill="1" applyBorder="1" applyAlignment="1">
      <alignment horizontal="center" vertical="center"/>
    </xf>
    <xf numFmtId="178" fontId="16" fillId="3" borderId="21" xfId="1" applyNumberFormat="1" applyFont="1" applyFill="1" applyBorder="1" applyAlignment="1">
      <alignment horizontal="center"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8" fillId="0" borderId="3" xfId="1" applyFont="1" applyBorder="1" applyAlignment="1">
      <alignment horizontal="center" vertical="center" shrinkToFit="1"/>
    </xf>
    <xf numFmtId="0" fontId="28" fillId="0" borderId="2" xfId="1" applyFont="1" applyBorder="1" applyAlignment="1">
      <alignment horizontal="center" vertical="center" shrinkToFit="1"/>
    </xf>
  </cellXfs>
  <cellStyles count="8">
    <cellStyle name="標準" xfId="0" builtinId="0"/>
    <cellStyle name="標準 2" xfId="1"/>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2</xdr:col>
      <xdr:colOff>333374</xdr:colOff>
      <xdr:row>2</xdr:row>
      <xdr:rowOff>892524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95400"/>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Qingdao,</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560672</xdr:colOff>
      <xdr:row>17</xdr:row>
      <xdr:rowOff>403887</xdr:rowOff>
    </xdr:from>
    <xdr:ext cx="3333750" cy="17110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0672" y="10967978"/>
          <a:ext cx="3333750" cy="1711096"/>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10</xdr:col>
      <xdr:colOff>1262060</xdr:colOff>
      <xdr:row>10</xdr:row>
      <xdr:rowOff>523875</xdr:rowOff>
    </xdr:from>
    <xdr:to>
      <xdr:col>17</xdr:col>
      <xdr:colOff>238122</xdr:colOff>
      <xdr:row>26</xdr:row>
      <xdr:rowOff>314325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097123" y="6286500"/>
          <a:ext cx="8358187" cy="99345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strike="noStrike" baseline="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6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1306184</xdr:colOff>
      <xdr:row>1</xdr:row>
      <xdr:rowOff>31750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1306184" cy="946150"/>
        </a:xfrm>
        <a:prstGeom prst="rect">
          <a:avLst/>
        </a:prstGeom>
      </xdr:spPr>
    </xdr:pic>
    <xdr:clientData/>
  </xdr:twoCellAnchor>
  <xdr:twoCellAnchor editAs="absolute">
    <xdr:from>
      <xdr:col>11</xdr:col>
      <xdr:colOff>1238252</xdr:colOff>
      <xdr:row>2</xdr:row>
      <xdr:rowOff>868398</xdr:rowOff>
    </xdr:from>
    <xdr:to>
      <xdr:col>15</xdr:col>
      <xdr:colOff>1071562</xdr:colOff>
      <xdr:row>10</xdr:row>
      <xdr:rowOff>423177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6430627" y="2059023"/>
          <a:ext cx="5548310" cy="4126779"/>
        </a:xfrm>
        <a:prstGeom prst="rect">
          <a:avLst/>
        </a:prstGeom>
      </xdr:spPr>
    </xdr:pic>
    <xdr:clientData/>
  </xdr:twoCellAnchor>
  <xdr:twoCellAnchor>
    <xdr:from>
      <xdr:col>1</xdr:col>
      <xdr:colOff>225136</xdr:colOff>
      <xdr:row>15</xdr:row>
      <xdr:rowOff>640772</xdr:rowOff>
    </xdr:from>
    <xdr:to>
      <xdr:col>10</xdr:col>
      <xdr:colOff>911365</xdr:colOff>
      <xdr:row>21</xdr:row>
      <xdr:rowOff>629951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4572000" y="9854045"/>
          <a:ext cx="10211229" cy="4041633"/>
          <a:chOff x="26860500" y="5394425"/>
          <a:chExt cx="9302750" cy="4849093"/>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6860500" y="5394425"/>
            <a:ext cx="9302750" cy="4445002"/>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004679" y="6170431"/>
            <a:ext cx="7368863" cy="407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r>
              <a:rPr kumimoji="1" lang="en-US" altLang="ja-JP"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p>
        </xdr:txBody>
      </xdr:sp>
    </xdr:grpSp>
    <xdr:clientData/>
  </xdr:twoCellAnchor>
  <xdr:twoCellAnchor>
    <xdr:from>
      <xdr:col>0</xdr:col>
      <xdr:colOff>95251</xdr:colOff>
      <xdr:row>21</xdr:row>
      <xdr:rowOff>547687</xdr:rowOff>
    </xdr:from>
    <xdr:to>
      <xdr:col>8</xdr:col>
      <xdr:colOff>381001</xdr:colOff>
      <xdr:row>23</xdr:row>
      <xdr:rowOff>406399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95251" y="12977812"/>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33"/>
  <sheetViews>
    <sheetView tabSelected="1" view="pageBreakPreview" zoomScale="55" zoomScaleNormal="40" zoomScaleSheetLayoutView="55" zoomScalePageLayoutView="40" workbookViewId="0">
      <selection activeCell="K8" sqref="K8"/>
    </sheetView>
  </sheetViews>
  <sheetFormatPr defaultRowHeight="13.5" x14ac:dyDescent="0.15"/>
  <cols>
    <col min="1" max="1" width="57.125" style="40" customWidth="1"/>
    <col min="2" max="2" width="23.25" style="40" customWidth="1"/>
    <col min="3" max="3" width="17.875" style="40" customWidth="1"/>
    <col min="4" max="4" width="7.5" style="40" customWidth="1"/>
    <col min="5" max="5" width="17.875" style="40" customWidth="1"/>
    <col min="6" max="6" width="7.5" style="40" customWidth="1"/>
    <col min="7" max="7" width="17.875" style="40" customWidth="1"/>
    <col min="8" max="8" width="7.5" style="40" customWidth="1"/>
    <col min="9" max="9" width="17.875" style="40" customWidth="1"/>
    <col min="10" max="10" width="7.5" style="40" customWidth="1"/>
    <col min="11" max="11" width="17.875" style="40" customWidth="1"/>
    <col min="12" max="15" width="18.625" style="40" customWidth="1"/>
    <col min="16" max="16" width="15.5" style="40" customWidth="1"/>
    <col min="17" max="17" width="14.75" style="40" customWidth="1"/>
    <col min="18" max="18" width="9.25" style="40" customWidth="1"/>
    <col min="19" max="19" width="26.875" style="40" customWidth="1"/>
    <col min="20" max="20" width="8.125" style="40" customWidth="1"/>
    <col min="21" max="21" width="15.875" style="40" customWidth="1"/>
    <col min="22" max="16384" width="9" style="40"/>
  </cols>
  <sheetData>
    <row r="1" spans="1:19" s="4" customFormat="1" ht="72" customHeight="1" x14ac:dyDescent="0.25">
      <c r="A1" s="1" t="s">
        <v>18</v>
      </c>
      <c r="B1" s="2"/>
      <c r="C1" s="2"/>
      <c r="D1" s="2"/>
      <c r="E1" s="2"/>
      <c r="F1" s="2"/>
      <c r="G1" s="2"/>
      <c r="H1" s="2"/>
      <c r="I1" s="2"/>
      <c r="J1" s="2"/>
      <c r="K1" s="2"/>
      <c r="L1" s="72" t="s">
        <v>20</v>
      </c>
      <c r="M1" s="72"/>
      <c r="N1" s="72"/>
      <c r="O1" s="72"/>
      <c r="P1" s="72"/>
      <c r="Q1" s="72"/>
      <c r="R1" s="3"/>
      <c r="S1" s="3"/>
    </row>
    <row r="2" spans="1:19" s="4" customFormat="1" ht="22.5" customHeight="1" x14ac:dyDescent="0.25">
      <c r="Q2" s="5"/>
    </row>
    <row r="3" spans="1:19" s="4" customFormat="1" ht="72" customHeight="1" x14ac:dyDescent="0.25">
      <c r="A3" s="6"/>
      <c r="B3" s="7"/>
      <c r="C3" s="7"/>
      <c r="D3" s="7"/>
      <c r="F3" s="7"/>
      <c r="K3" s="7"/>
      <c r="L3" s="8"/>
      <c r="M3" s="9"/>
      <c r="N3" s="10"/>
      <c r="O3" s="11" t="s">
        <v>0</v>
      </c>
      <c r="P3" s="73">
        <v>46055</v>
      </c>
      <c r="Q3" s="73"/>
      <c r="R3" s="12" t="s">
        <v>21</v>
      </c>
    </row>
    <row r="4" spans="1:19" s="16" customFormat="1" ht="48" customHeight="1" x14ac:dyDescent="0.35">
      <c r="A4" s="13" t="s">
        <v>1</v>
      </c>
      <c r="B4" s="14"/>
      <c r="C4" s="14"/>
      <c r="D4" s="14"/>
      <c r="F4" s="15"/>
      <c r="H4" s="44" t="s">
        <v>23</v>
      </c>
      <c r="K4" s="17"/>
    </row>
    <row r="5" spans="1:19" s="18" customFormat="1" ht="37.5" customHeight="1" x14ac:dyDescent="0.15">
      <c r="A5" s="74" t="s">
        <v>2</v>
      </c>
      <c r="B5" s="77" t="s">
        <v>3</v>
      </c>
      <c r="C5" s="77" t="s">
        <v>4</v>
      </c>
      <c r="D5" s="77"/>
      <c r="E5" s="77" t="s">
        <v>5</v>
      </c>
      <c r="F5" s="77"/>
      <c r="G5" s="77" t="s">
        <v>6</v>
      </c>
      <c r="H5" s="77"/>
      <c r="I5" s="80" t="s">
        <v>5</v>
      </c>
      <c r="J5" s="81"/>
      <c r="L5" s="19"/>
    </row>
    <row r="6" spans="1:19" s="18" customFormat="1" ht="37.5" customHeight="1" x14ac:dyDescent="0.15">
      <c r="A6" s="75"/>
      <c r="B6" s="78"/>
      <c r="C6" s="82" t="s">
        <v>7</v>
      </c>
      <c r="D6" s="82"/>
      <c r="E6" s="83" t="s">
        <v>8</v>
      </c>
      <c r="F6" s="83"/>
      <c r="G6" s="83" t="s">
        <v>9</v>
      </c>
      <c r="H6" s="83"/>
      <c r="I6" s="83" t="s">
        <v>10</v>
      </c>
      <c r="J6" s="92"/>
      <c r="L6" s="19"/>
    </row>
    <row r="7" spans="1:19" s="18" customFormat="1" ht="37.5" customHeight="1" x14ac:dyDescent="0.15">
      <c r="A7" s="75"/>
      <c r="B7" s="78"/>
      <c r="C7" s="82"/>
      <c r="D7" s="82"/>
      <c r="E7" s="83"/>
      <c r="F7" s="83"/>
      <c r="G7" s="83"/>
      <c r="H7" s="83"/>
      <c r="I7" s="83"/>
      <c r="J7" s="92"/>
      <c r="L7" s="19"/>
    </row>
    <row r="8" spans="1:19" s="18" customFormat="1" ht="37.5" customHeight="1" x14ac:dyDescent="0.15">
      <c r="A8" s="75"/>
      <c r="B8" s="78"/>
      <c r="C8" s="82"/>
      <c r="D8" s="82"/>
      <c r="E8" s="83"/>
      <c r="F8" s="83"/>
      <c r="G8" s="83"/>
      <c r="H8" s="83"/>
      <c r="I8" s="83"/>
      <c r="J8" s="92"/>
      <c r="L8" s="19"/>
    </row>
    <row r="9" spans="1:19" s="18" customFormat="1" ht="37.5" customHeight="1" x14ac:dyDescent="0.15">
      <c r="A9" s="76"/>
      <c r="B9" s="79"/>
      <c r="C9" s="46"/>
      <c r="D9" s="46"/>
      <c r="E9" s="93"/>
      <c r="F9" s="93"/>
      <c r="G9" s="94" t="s">
        <v>11</v>
      </c>
      <c r="H9" s="94"/>
      <c r="I9" s="94" t="s">
        <v>19</v>
      </c>
      <c r="J9" s="95"/>
      <c r="L9" s="19"/>
    </row>
    <row r="10" spans="1:19" s="18" customFormat="1" ht="53.25" customHeight="1" x14ac:dyDescent="0.15">
      <c r="A10" s="59" t="s">
        <v>24</v>
      </c>
      <c r="B10" s="60" t="s">
        <v>27</v>
      </c>
      <c r="C10" s="61">
        <f t="shared" ref="C10:C12" si="0">E10-4</f>
        <v>46059</v>
      </c>
      <c r="D10" s="60" t="str">
        <f t="shared" ref="D10:D13" si="1">TEXT(C10,"aaa")</f>
        <v>金</v>
      </c>
      <c r="E10" s="61">
        <f t="shared" ref="E10:E13" si="2">G10</f>
        <v>46063</v>
      </c>
      <c r="F10" s="60" t="str">
        <f t="shared" ref="F10:F13" si="3">TEXT(E10,"aaa")</f>
        <v>火</v>
      </c>
      <c r="G10" s="62">
        <v>46063</v>
      </c>
      <c r="H10" s="63" t="str">
        <f t="shared" ref="H10:H13" si="4">TEXT(G10,"aaa")</f>
        <v>火</v>
      </c>
      <c r="I10" s="62">
        <f t="shared" ref="I10:I13" si="5">G10+4</f>
        <v>46067</v>
      </c>
      <c r="J10" s="64" t="str">
        <f t="shared" ref="J10:J13" si="6">TEXT(I10,"aaa")</f>
        <v>土</v>
      </c>
      <c r="L10" s="19"/>
    </row>
    <row r="11" spans="1:19" s="18" customFormat="1" ht="53.25" customHeight="1" x14ac:dyDescent="0.15">
      <c r="A11" s="47" t="s">
        <v>24</v>
      </c>
      <c r="B11" s="48" t="s">
        <v>28</v>
      </c>
      <c r="C11" s="49">
        <f t="shared" si="0"/>
        <v>46066</v>
      </c>
      <c r="D11" s="48" t="str">
        <f t="shared" si="1"/>
        <v>金</v>
      </c>
      <c r="E11" s="49">
        <f t="shared" si="2"/>
        <v>46070</v>
      </c>
      <c r="F11" s="48" t="str">
        <f t="shared" si="3"/>
        <v>火</v>
      </c>
      <c r="G11" s="50">
        <v>46070</v>
      </c>
      <c r="H11" s="51" t="str">
        <f t="shared" si="4"/>
        <v>火</v>
      </c>
      <c r="I11" s="50">
        <f t="shared" si="5"/>
        <v>46074</v>
      </c>
      <c r="J11" s="52" t="str">
        <f t="shared" si="6"/>
        <v>土</v>
      </c>
      <c r="L11" s="19"/>
    </row>
    <row r="12" spans="1:19" s="18" customFormat="1" ht="53.25" customHeight="1" x14ac:dyDescent="0.15">
      <c r="A12" s="47" t="s">
        <v>31</v>
      </c>
      <c r="B12" s="48" t="s">
        <v>29</v>
      </c>
      <c r="C12" s="70">
        <v>46072</v>
      </c>
      <c r="D12" s="71" t="str">
        <f t="shared" si="1"/>
        <v>木</v>
      </c>
      <c r="E12" s="49">
        <f t="shared" si="2"/>
        <v>46077</v>
      </c>
      <c r="F12" s="48" t="str">
        <f t="shared" si="3"/>
        <v>火</v>
      </c>
      <c r="G12" s="50">
        <v>46077</v>
      </c>
      <c r="H12" s="51" t="str">
        <f t="shared" si="4"/>
        <v>火</v>
      </c>
      <c r="I12" s="50">
        <f t="shared" si="5"/>
        <v>46081</v>
      </c>
      <c r="J12" s="52" t="str">
        <f t="shared" si="6"/>
        <v>土</v>
      </c>
      <c r="L12" s="19"/>
    </row>
    <row r="13" spans="1:19" s="18" customFormat="1" ht="53.25" customHeight="1" x14ac:dyDescent="0.15">
      <c r="A13" s="47" t="s">
        <v>24</v>
      </c>
      <c r="B13" s="48" t="s">
        <v>30</v>
      </c>
      <c r="C13" s="49">
        <f t="shared" ref="C13" si="7">E13-4</f>
        <v>46080</v>
      </c>
      <c r="D13" s="48" t="str">
        <f t="shared" si="1"/>
        <v>金</v>
      </c>
      <c r="E13" s="49">
        <f t="shared" si="2"/>
        <v>46084</v>
      </c>
      <c r="F13" s="48" t="str">
        <f t="shared" si="3"/>
        <v>火</v>
      </c>
      <c r="G13" s="50">
        <v>46084</v>
      </c>
      <c r="H13" s="51" t="str">
        <f t="shared" si="4"/>
        <v>火</v>
      </c>
      <c r="I13" s="50">
        <f t="shared" si="5"/>
        <v>46088</v>
      </c>
      <c r="J13" s="52" t="str">
        <f t="shared" si="6"/>
        <v>土</v>
      </c>
      <c r="L13" s="19"/>
    </row>
    <row r="14" spans="1:19" s="18" customFormat="1" ht="53.25" customHeight="1" x14ac:dyDescent="0.15">
      <c r="A14" s="47" t="s">
        <v>24</v>
      </c>
      <c r="B14" s="48" t="s">
        <v>32</v>
      </c>
      <c r="C14" s="49">
        <f t="shared" ref="C14" si="8">E14-4</f>
        <v>46087</v>
      </c>
      <c r="D14" s="48" t="str">
        <f t="shared" ref="D14" si="9">TEXT(C14,"aaa")</f>
        <v>金</v>
      </c>
      <c r="E14" s="49">
        <f t="shared" ref="E14:E15" si="10">G14</f>
        <v>46091</v>
      </c>
      <c r="F14" s="48" t="str">
        <f t="shared" ref="F14:F15" si="11">TEXT(E14,"aaa")</f>
        <v>火</v>
      </c>
      <c r="G14" s="50">
        <v>46091</v>
      </c>
      <c r="H14" s="51" t="str">
        <f t="shared" ref="H14:H15" si="12">TEXT(G14,"aaa")</f>
        <v>火</v>
      </c>
      <c r="I14" s="50">
        <f t="shared" ref="I14:I15" si="13">G14+4</f>
        <v>46095</v>
      </c>
      <c r="J14" s="52" t="str">
        <f t="shared" ref="J14:J15" si="14">TEXT(I14,"aaa")</f>
        <v>土</v>
      </c>
      <c r="L14" s="19"/>
    </row>
    <row r="15" spans="1:19" s="18" customFormat="1" ht="53.25" customHeight="1" x14ac:dyDescent="0.15">
      <c r="A15" s="53" t="s">
        <v>24</v>
      </c>
      <c r="B15" s="54" t="s">
        <v>33</v>
      </c>
      <c r="C15" s="55">
        <f t="shared" ref="C15" si="15">E15-4</f>
        <v>46094</v>
      </c>
      <c r="D15" s="54" t="str">
        <f t="shared" ref="D14:D15" si="16">TEXT(C15,"aaa")</f>
        <v>金</v>
      </c>
      <c r="E15" s="55">
        <f t="shared" si="10"/>
        <v>46098</v>
      </c>
      <c r="F15" s="54" t="str">
        <f t="shared" si="11"/>
        <v>火</v>
      </c>
      <c r="G15" s="56">
        <v>46098</v>
      </c>
      <c r="H15" s="57" t="str">
        <f t="shared" si="12"/>
        <v>火</v>
      </c>
      <c r="I15" s="56">
        <f t="shared" si="13"/>
        <v>46102</v>
      </c>
      <c r="J15" s="58" t="str">
        <f t="shared" si="14"/>
        <v>土</v>
      </c>
      <c r="L15" s="19"/>
    </row>
    <row r="16" spans="1:19" s="18" customFormat="1" ht="53.25" customHeight="1" x14ac:dyDescent="0.15">
      <c r="A16" s="65"/>
      <c r="B16" s="66"/>
      <c r="C16" s="67"/>
      <c r="D16" s="66"/>
      <c r="E16" s="67"/>
      <c r="F16" s="66"/>
      <c r="G16" s="68"/>
      <c r="H16" s="69"/>
      <c r="I16" s="68"/>
      <c r="J16" s="69"/>
      <c r="L16" s="19"/>
    </row>
    <row r="17" spans="1:253" s="18" customFormat="1" ht="53.25" customHeight="1" x14ac:dyDescent="0.15">
      <c r="A17" s="65"/>
      <c r="B17" s="66"/>
      <c r="C17" s="67"/>
      <c r="D17" s="66"/>
      <c r="E17" s="67"/>
      <c r="F17" s="66"/>
      <c r="G17" s="68"/>
      <c r="H17" s="69"/>
      <c r="I17" s="68"/>
      <c r="J17" s="69"/>
      <c r="L17" s="19"/>
    </row>
    <row r="18" spans="1:253" s="18" customFormat="1" ht="53.25" customHeight="1" x14ac:dyDescent="0.15">
      <c r="L18" s="19"/>
    </row>
    <row r="19" spans="1:253" s="18" customFormat="1" ht="53.25" customHeight="1" x14ac:dyDescent="0.15">
      <c r="L19" s="19"/>
    </row>
    <row r="20" spans="1:253" s="18" customFormat="1" ht="52.5" customHeight="1" x14ac:dyDescent="0.15">
      <c r="K20" s="20"/>
      <c r="L20" s="19"/>
    </row>
    <row r="21" spans="1:253" s="18" customFormat="1" ht="52.5" customHeight="1" x14ac:dyDescent="0.15">
      <c r="A21" s="21"/>
      <c r="B21" s="22"/>
      <c r="C21" s="23"/>
      <c r="D21" s="22"/>
      <c r="E21" s="23"/>
      <c r="F21" s="22"/>
      <c r="G21" s="24"/>
      <c r="H21" s="25"/>
      <c r="I21" s="24"/>
      <c r="J21" s="25"/>
      <c r="K21" s="20"/>
      <c r="L21" s="19"/>
    </row>
    <row r="22" spans="1:253" s="18" customFormat="1" ht="51" customHeight="1" x14ac:dyDescent="0.15">
      <c r="A22" s="26"/>
      <c r="B22" s="27"/>
      <c r="C22" s="28"/>
      <c r="D22" s="28"/>
      <c r="E22" s="28"/>
      <c r="F22" s="28"/>
      <c r="G22" s="29"/>
      <c r="H22" s="29"/>
      <c r="I22" s="29"/>
      <c r="J22" s="29"/>
      <c r="K22" s="20"/>
      <c r="L22" s="19"/>
    </row>
    <row r="23" spans="1:253" s="18" customFormat="1" ht="30" customHeight="1" x14ac:dyDescent="0.15">
      <c r="A23" s="26"/>
      <c r="B23" s="27"/>
      <c r="C23" s="28"/>
      <c r="D23" s="28"/>
      <c r="E23" s="28"/>
      <c r="F23" s="28"/>
      <c r="G23" s="29"/>
      <c r="H23" s="29"/>
      <c r="I23" s="29"/>
      <c r="J23" s="29"/>
      <c r="K23" s="20"/>
      <c r="L23" s="19"/>
    </row>
    <row r="24" spans="1:253" s="18" customFormat="1" ht="43.5" customHeight="1" x14ac:dyDescent="0.15">
      <c r="K24" s="20"/>
      <c r="L24" s="19"/>
    </row>
    <row r="25" spans="1:253" s="18" customFormat="1" ht="48.75" customHeight="1" thickBot="1" x14ac:dyDescent="0.2">
      <c r="A25" s="30" t="s">
        <v>12</v>
      </c>
      <c r="B25" s="96" t="s">
        <v>13</v>
      </c>
      <c r="C25" s="97"/>
      <c r="D25" s="98"/>
      <c r="E25" s="96" t="s">
        <v>22</v>
      </c>
      <c r="F25" s="97"/>
      <c r="G25" s="97"/>
      <c r="H25" s="97"/>
      <c r="I25" s="97"/>
      <c r="J25" s="98"/>
      <c r="K25" s="20"/>
      <c r="L25" s="19"/>
    </row>
    <row r="26" spans="1:253" s="18" customFormat="1" ht="48.75" customHeight="1" thickTop="1" x14ac:dyDescent="0.45">
      <c r="A26" s="84" t="s">
        <v>14</v>
      </c>
      <c r="B26" s="86" t="s">
        <v>25</v>
      </c>
      <c r="C26" s="87"/>
      <c r="D26" s="88"/>
      <c r="E26" s="33" t="s">
        <v>15</v>
      </c>
      <c r="F26" s="34"/>
      <c r="G26" s="34"/>
      <c r="H26" s="35"/>
      <c r="I26" s="36"/>
      <c r="J26" s="37" t="s">
        <v>16</v>
      </c>
      <c r="K26" s="20"/>
      <c r="L26" s="19"/>
    </row>
    <row r="27" spans="1:253" s="18" customFormat="1" ht="41.25" customHeight="1" x14ac:dyDescent="0.45">
      <c r="A27" s="85"/>
      <c r="B27" s="89"/>
      <c r="C27" s="90"/>
      <c r="D27" s="91"/>
      <c r="E27" s="38" t="s">
        <v>17</v>
      </c>
      <c r="F27" s="39"/>
      <c r="G27" s="39"/>
      <c r="H27" s="99" t="s">
        <v>26</v>
      </c>
      <c r="I27" s="99"/>
      <c r="J27" s="100"/>
      <c r="K27" s="20"/>
      <c r="L27" s="19"/>
    </row>
    <row r="28" spans="1:253" s="18" customFormat="1" ht="41.25" customHeight="1" x14ac:dyDescent="0.15">
      <c r="K28" s="20"/>
      <c r="L28" s="19"/>
    </row>
    <row r="29" spans="1:253" s="31" customFormat="1" ht="47.25" customHeight="1" x14ac:dyDescent="0.25">
      <c r="K29" s="41"/>
      <c r="P29" s="32"/>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47.25" customHeight="1" x14ac:dyDescent="0.3">
      <c r="K30" s="42"/>
      <c r="P30" s="32"/>
    </row>
    <row r="31" spans="1:253" s="4" customFormat="1" ht="41.25" customHeight="1" x14ac:dyDescent="0.3">
      <c r="J31" s="43"/>
      <c r="K31" s="42"/>
    </row>
    <row r="32" spans="1:253" s="18" customFormat="1" ht="33.75" customHeight="1" x14ac:dyDescent="0.15">
      <c r="K32" s="20"/>
      <c r="L32" s="19"/>
    </row>
    <row r="33" spans="1:1" ht="33.75" customHeight="1" x14ac:dyDescent="0.15">
      <c r="A33" s="45"/>
    </row>
  </sheetData>
  <mergeCells count="20">
    <mergeCell ref="A26:A27"/>
    <mergeCell ref="B26:D27"/>
    <mergeCell ref="G6:H8"/>
    <mergeCell ref="I6:J8"/>
    <mergeCell ref="E9:F9"/>
    <mergeCell ref="G9:H9"/>
    <mergeCell ref="I9:J9"/>
    <mergeCell ref="B25:D25"/>
    <mergeCell ref="E25:J25"/>
    <mergeCell ref="H27:J27"/>
    <mergeCell ref="L1:Q1"/>
    <mergeCell ref="P3:Q3"/>
    <mergeCell ref="A5:A9"/>
    <mergeCell ref="B5:B9"/>
    <mergeCell ref="C5:D5"/>
    <mergeCell ref="E5:F5"/>
    <mergeCell ref="G5:H5"/>
    <mergeCell ref="I5:J5"/>
    <mergeCell ref="C6:D8"/>
    <mergeCell ref="E6:F8"/>
  </mergeCells>
  <phoneticPr fontId="2"/>
  <pageMargins left="0.9055118110236221" right="0.51181102362204722" top="0.55118110236220474" bottom="0.55118110236220474" header="0.31496062992125984" footer="0.31496062992125984"/>
  <pageSetup paperSize="9" scale="4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中--&gt;青島</vt:lpstr>
      <vt:lpstr>'中--&gt;青島'!Print_Area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2025-12-08T06:08:16Z</cp:lastPrinted>
  <dcterms:created xsi:type="dcterms:W3CDTF">2016-08-19T02:45:23Z</dcterms:created>
  <dcterms:modified xsi:type="dcterms:W3CDTF">2026-02-02T06:59:17Z</dcterms:modified>
</cp:coreProperties>
</file>