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bookViews>
    <workbookView xWindow="-120" yWindow="-120" windowWidth="29040" windowHeight="15720"/>
  </bookViews>
  <sheets>
    <sheet name="ジャカルタ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ジャカルタ!$A$1:$S$28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4" i="1" l="1"/>
  <c r="L14" i="1" s="1"/>
  <c r="J14" i="1"/>
  <c r="G14" i="1"/>
  <c r="H14" i="1" s="1"/>
  <c r="E14" i="1"/>
  <c r="F14" i="1" s="1"/>
  <c r="K12" i="1"/>
  <c r="L12" i="1" s="1"/>
  <c r="J12" i="1"/>
  <c r="G12" i="1"/>
  <c r="H12" i="1" s="1"/>
  <c r="F12" i="1"/>
  <c r="C12" i="1"/>
  <c r="D12" i="1" s="1"/>
  <c r="K11" i="1"/>
  <c r="L11" i="1" s="1"/>
  <c r="J11" i="1"/>
  <c r="H11" i="1"/>
  <c r="G11" i="1"/>
  <c r="E11" i="1"/>
  <c r="F11" i="1" s="1"/>
  <c r="C11" i="1"/>
  <c r="D11" i="1" s="1"/>
  <c r="K10" i="1"/>
  <c r="L10" i="1" s="1"/>
  <c r="J10" i="1"/>
  <c r="G10" i="1"/>
  <c r="H10" i="1" s="1"/>
  <c r="E10" i="1"/>
  <c r="C10" i="1" s="1"/>
  <c r="D10" i="1" s="1"/>
  <c r="C14" i="1" l="1"/>
  <c r="D14" i="1" s="1"/>
  <c r="F10" i="1"/>
  <c r="K13" i="1"/>
  <c r="L13" i="1" s="1"/>
  <c r="J13" i="1"/>
  <c r="G13" i="1"/>
  <c r="H13" i="1" l="1"/>
  <c r="E13" i="1"/>
  <c r="C13" i="1" l="1"/>
  <c r="D13" i="1" s="1"/>
  <c r="F13" i="1"/>
</calcChain>
</file>

<file path=xl/sharedStrings.xml><?xml version="1.0" encoding="utf-8"?>
<sst xmlns="http://schemas.openxmlformats.org/spreadsheetml/2006/main" count="41" uniqueCount="38">
  <si>
    <t>　　　　　　　　　JAKARTA SCHEDULE - 関西　　</t>
    <phoneticPr fontId="4"/>
  </si>
  <si>
    <t>連絡先：大阪海運
TEL：06-7730-1075/FAX：06-7730-1088</t>
    <rPh sb="0" eb="3">
      <t>レンラクサキ</t>
    </rPh>
    <phoneticPr fontId="4"/>
  </si>
  <si>
    <t xml:space="preserve">UPDATED :  </t>
    <phoneticPr fontId="13"/>
  </si>
  <si>
    <t>From Osaka / Kobe</t>
    <phoneticPr fontId="4"/>
  </si>
  <si>
    <t>VESSEL</t>
    <phoneticPr fontId="4"/>
  </si>
  <si>
    <t>VOY</t>
  </si>
  <si>
    <t>CFS CUT</t>
  </si>
  <si>
    <t>ETA</t>
  </si>
  <si>
    <t>ETD</t>
    <phoneticPr fontId="4"/>
  </si>
  <si>
    <t>OSA</t>
    <phoneticPr fontId="4"/>
  </si>
  <si>
    <t>KOB</t>
  </si>
  <si>
    <t>JKT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</si>
  <si>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</si>
  <si>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4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</si>
  <si>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</si>
  <si>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4"/>
  </si>
  <si>
    <t>E</t>
    <phoneticPr fontId="3"/>
  </si>
  <si>
    <t>大阪 CFS</t>
    <rPh sb="0" eb="2">
      <t>オオサカ</t>
    </rPh>
    <phoneticPr fontId="4"/>
  </si>
  <si>
    <t>神戸 CFS</t>
    <rPh sb="0" eb="2">
      <t>コウベ</t>
    </rPh>
    <phoneticPr fontId="4"/>
  </si>
  <si>
    <t>㈱辰巳商会 南港 コンテナフレートステーション</t>
    <phoneticPr fontId="24"/>
  </si>
  <si>
    <t>大阪市住之江区南港東 7-1-24</t>
    <phoneticPr fontId="13"/>
  </si>
  <si>
    <t>NACCS: 4IW62</t>
    <phoneticPr fontId="4"/>
  </si>
  <si>
    <t xml:space="preserve">TEL : 06-6612-3153   FAX : 06-6612-6256 </t>
    <phoneticPr fontId="4"/>
  </si>
  <si>
    <t>神戸市中央区港島 7-13</t>
    <phoneticPr fontId="13"/>
  </si>
  <si>
    <t>NACCS: 3FRA2</t>
    <phoneticPr fontId="4"/>
  </si>
  <si>
    <t>TEL : 078-302-0282    FAX : 078-302-1406</t>
    <phoneticPr fontId="4"/>
  </si>
  <si>
    <t>㈱辰巳商会　ポートアイランド物流センター</t>
    <rPh sb="1" eb="3">
      <t>タツミ</t>
    </rPh>
    <rPh sb="3" eb="5">
      <t>ショウカイ</t>
    </rPh>
    <rPh sb="14" eb="16">
      <t>ブツリュウ</t>
    </rPh>
    <phoneticPr fontId="4"/>
  </si>
  <si>
    <t>10 DAYS</t>
    <phoneticPr fontId="4"/>
  </si>
  <si>
    <t>026S</t>
    <phoneticPr fontId="3"/>
  </si>
  <si>
    <t>013S</t>
    <phoneticPr fontId="3"/>
  </si>
  <si>
    <t>NAGOYA TOWER</t>
    <phoneticPr fontId="3"/>
  </si>
  <si>
    <t>※BACH</t>
    <phoneticPr fontId="3"/>
  </si>
  <si>
    <t>★SPIL KARTINI</t>
    <phoneticPr fontId="3"/>
  </si>
  <si>
    <t>131S</t>
    <phoneticPr fontId="3"/>
  </si>
  <si>
    <t>※BEAR MOUNTAIN BRIDGE</t>
    <phoneticPr fontId="3"/>
  </si>
  <si>
    <t>100S</t>
    <phoneticPr fontId="3"/>
  </si>
  <si>
    <t>027S</t>
    <phoneticPr fontId="3"/>
  </si>
  <si>
    <t>NYK DAEDALUS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</si>
</sst>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4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1"/>
      <name val="Meiryo UI"/>
      <family val="3"/>
      <charset val="128"/>
    </font>
    <font>
      <sz val="21"/>
      <color theme="1"/>
      <name val="Meiryo UI"/>
      <family val="3"/>
      <charset val="128"/>
    </font>
    <font>
      <sz val="11"/>
      <color indexed="8"/>
      <name val="Yu Gothic"/>
      <charset val="134"/>
    </font>
    <font>
      <b/>
      <sz val="24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6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8" fillId="0" borderId="0">
      <alignment vertical="center"/>
    </xf>
    <xf numFmtId="0" fontId="30" fillId="0" borderId="0"/>
    <xf numFmtId="179" fontId="30" fillId="0" borderId="0"/>
    <xf numFmtId="0" fontId="3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 applyNumberFormat="0" applyFill="0" applyBorder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</cellStyleXfs>
  <cellXfs count="96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8" fillId="0" borderId="0" xfId="2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23" fillId="0" borderId="0" xfId="2" applyFont="1" applyBorder="1" applyAlignment="1">
      <alignment horizontal="center" vertical="center"/>
    </xf>
    <xf numFmtId="0" fontId="23" fillId="0" borderId="0" xfId="1" applyFont="1" applyFill="1" applyAlignment="1">
      <alignment vertical="center"/>
    </xf>
    <xf numFmtId="0" fontId="23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19" fillId="0" borderId="9" xfId="1" applyFont="1" applyBorder="1" applyAlignment="1">
      <alignment horizontal="center" vertical="center"/>
    </xf>
    <xf numFmtId="0" fontId="26" fillId="0" borderId="4" xfId="1" applyFont="1" applyBorder="1" applyAlignment="1">
      <alignment horizontal="left" vertical="center"/>
    </xf>
    <xf numFmtId="0" fontId="26" fillId="0" borderId="0" xfId="1" applyFont="1" applyBorder="1" applyAlignment="1">
      <alignment vertical="center"/>
    </xf>
    <xf numFmtId="0" fontId="26" fillId="0" borderId="0" xfId="1" applyFont="1" applyFill="1" applyBorder="1" applyAlignment="1">
      <alignment vertical="center"/>
    </xf>
    <xf numFmtId="0" fontId="27" fillId="0" borderId="5" xfId="1" applyFont="1" applyBorder="1" applyAlignment="1">
      <alignment horizontal="right" vertical="center"/>
    </xf>
    <xf numFmtId="0" fontId="26" fillId="0" borderId="2" xfId="1" applyFont="1" applyBorder="1" applyAlignment="1">
      <alignment horizontal="left" vertical="center"/>
    </xf>
    <xf numFmtId="0" fontId="26" fillId="0" borderId="8" xfId="1" applyFont="1" applyBorder="1" applyAlignment="1">
      <alignment vertical="center"/>
    </xf>
    <xf numFmtId="0" fontId="26" fillId="0" borderId="8" xfId="1" applyFont="1" applyFill="1" applyBorder="1" applyAlignment="1">
      <alignment vertical="center"/>
    </xf>
    <xf numFmtId="0" fontId="27" fillId="0" borderId="3" xfId="1" applyFont="1" applyBorder="1" applyAlignment="1">
      <alignment horizontal="right" vertical="center"/>
    </xf>
    <xf numFmtId="0" fontId="12" fillId="0" borderId="0" xfId="1" applyFont="1" applyBorder="1" applyAlignment="1">
      <alignment horizontal="left" vertical="center"/>
    </xf>
    <xf numFmtId="0" fontId="19" fillId="0" borderId="2" xfId="1" applyFont="1" applyBorder="1" applyAlignment="1">
      <alignment vertical="center"/>
    </xf>
    <xf numFmtId="0" fontId="19" fillId="0" borderId="8" xfId="1" applyFont="1" applyBorder="1" applyAlignment="1">
      <alignment vertical="center"/>
    </xf>
    <xf numFmtId="0" fontId="19" fillId="0" borderId="3" xfId="1" applyFont="1" applyBorder="1" applyAlignment="1">
      <alignment vertical="center"/>
    </xf>
    <xf numFmtId="0" fontId="19" fillId="0" borderId="10" xfId="1" applyFont="1" applyBorder="1" applyAlignment="1">
      <alignment vertical="center"/>
    </xf>
    <xf numFmtId="0" fontId="19" fillId="0" borderId="11" xfId="1" applyFont="1" applyBorder="1" applyAlignment="1">
      <alignment vertical="center"/>
    </xf>
    <xf numFmtId="0" fontId="19" fillId="0" borderId="12" xfId="1" applyFont="1" applyBorder="1" applyAlignment="1">
      <alignment vertical="center"/>
    </xf>
    <xf numFmtId="0" fontId="15" fillId="0" borderId="0" xfId="1" applyFont="1" applyBorder="1" applyAlignment="1"/>
    <xf numFmtId="0" fontId="22" fillId="0" borderId="0" xfId="0" applyFont="1" applyBorder="1">
      <alignment vertical="center"/>
    </xf>
    <xf numFmtId="178" fontId="22" fillId="0" borderId="0" xfId="1" applyNumberFormat="1" applyFont="1" applyFill="1" applyBorder="1" applyAlignment="1" applyProtection="1">
      <alignment horizontal="center" vertical="center"/>
      <protection locked="0"/>
    </xf>
    <xf numFmtId="49" fontId="22" fillId="0" borderId="0" xfId="1" applyNumberFormat="1" applyFont="1" applyFill="1" applyBorder="1" applyAlignment="1" applyProtection="1">
      <alignment horizontal="center" vertical="center"/>
      <protection locked="0"/>
    </xf>
    <xf numFmtId="178" fontId="2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49" fontId="2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25" xfId="1" applyNumberFormat="1" applyFont="1" applyFill="1" applyBorder="1" applyAlignment="1" applyProtection="1">
      <alignment horizontal="center" vertical="center"/>
      <protection locked="0"/>
    </xf>
    <xf numFmtId="49" fontId="22" fillId="0" borderId="25" xfId="1" applyNumberFormat="1" applyFont="1" applyFill="1" applyBorder="1" applyAlignment="1" applyProtection="1">
      <alignment horizontal="center" vertical="center"/>
      <protection locked="0"/>
    </xf>
    <xf numFmtId="178" fontId="22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49" fontId="22" fillId="0" borderId="26" xfId="1" quotePrefix="1" applyNumberFormat="1" applyFont="1" applyFill="1" applyBorder="1" applyAlignment="1" applyProtection="1">
      <alignment horizontal="center" vertical="center" wrapText="1"/>
      <protection locked="0"/>
    </xf>
    <xf numFmtId="0" fontId="19" fillId="3" borderId="28" xfId="1" applyNumberFormat="1" applyFont="1" applyFill="1" applyBorder="1" applyAlignment="1">
      <alignment vertical="center"/>
    </xf>
    <xf numFmtId="178" fontId="29" fillId="0" borderId="0" xfId="1" applyNumberFormat="1" applyFont="1" applyFill="1" applyBorder="1" applyAlignment="1" applyProtection="1">
      <alignment horizontal="center" vertical="center"/>
      <protection locked="0"/>
    </xf>
    <xf numFmtId="49" fontId="29" fillId="0" borderId="0" xfId="1" applyNumberFormat="1" applyFont="1" applyFill="1" applyBorder="1" applyAlignment="1" applyProtection="1">
      <alignment horizontal="center" vertical="center"/>
      <protection locked="0"/>
    </xf>
    <xf numFmtId="178" fontId="22" fillId="0" borderId="24" xfId="1" applyNumberFormat="1" applyFont="1" applyFill="1" applyBorder="1" applyAlignment="1" applyProtection="1">
      <alignment horizontal="left" vertical="center"/>
      <protection locked="0"/>
    </xf>
    <xf numFmtId="178" fontId="22" fillId="0" borderId="21" xfId="1" applyNumberFormat="1" applyFont="1" applyFill="1" applyBorder="1" applyAlignment="1" applyProtection="1">
      <alignment horizontal="left" vertical="center"/>
      <protection locked="0"/>
    </xf>
    <xf numFmtId="178" fontId="22" fillId="0" borderId="22" xfId="1" applyNumberFormat="1" applyFont="1" applyFill="1" applyBorder="1" applyAlignment="1" applyProtection="1">
      <alignment horizontal="center" vertical="center"/>
      <protection locked="0"/>
    </xf>
    <xf numFmtId="49" fontId="22" fillId="0" borderId="22" xfId="1" applyNumberFormat="1" applyFont="1" applyFill="1" applyBorder="1" applyAlignment="1" applyProtection="1">
      <alignment horizontal="center" vertical="center"/>
      <protection locked="0"/>
    </xf>
    <xf numFmtId="178" fontId="22" fillId="0" borderId="22" xfId="1" quotePrefix="1" applyNumberFormat="1" applyFont="1" applyFill="1" applyBorder="1" applyAlignment="1" applyProtection="1">
      <alignment horizontal="center" vertical="center" wrapText="1"/>
      <protection locked="0"/>
    </xf>
    <xf numFmtId="49" fontId="22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0" fontId="25" fillId="0" borderId="9" xfId="1" applyFont="1" applyBorder="1" applyAlignment="1">
      <alignment horizontal="center" vertical="center" wrapText="1"/>
    </xf>
    <xf numFmtId="0" fontId="25" fillId="0" borderId="30" xfId="1" applyFont="1" applyBorder="1" applyAlignment="1">
      <alignment horizontal="center" vertical="center"/>
    </xf>
    <xf numFmtId="0" fontId="23" fillId="0" borderId="2" xfId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 wrapText="1"/>
    </xf>
    <xf numFmtId="0" fontId="23" fillId="0" borderId="3" xfId="1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0" fontId="23" fillId="0" borderId="0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0" fontId="20" fillId="3" borderId="22" xfId="1" applyFont="1" applyFill="1" applyBorder="1" applyAlignment="1">
      <alignment horizontal="center" vertical="center" wrapText="1"/>
    </xf>
    <xf numFmtId="0" fontId="20" fillId="3" borderId="23" xfId="1" applyFont="1" applyFill="1" applyBorder="1" applyAlignment="1">
      <alignment horizontal="center" vertical="center" wrapText="1"/>
    </xf>
    <xf numFmtId="177" fontId="12" fillId="3" borderId="28" xfId="1" applyNumberFormat="1" applyFont="1" applyFill="1" applyBorder="1" applyAlignment="1">
      <alignment horizontal="center" vertical="center"/>
    </xf>
    <xf numFmtId="0" fontId="21" fillId="3" borderId="28" xfId="1" applyFont="1" applyFill="1" applyBorder="1" applyAlignment="1">
      <alignment horizontal="center" vertical="center"/>
    </xf>
    <xf numFmtId="0" fontId="21" fillId="3" borderId="29" xfId="1" applyFont="1" applyFill="1" applyBorder="1" applyAlignment="1">
      <alignment horizontal="center" vertical="center"/>
    </xf>
    <xf numFmtId="0" fontId="25" fillId="0" borderId="17" xfId="1" applyFont="1" applyBorder="1" applyAlignment="1">
      <alignment horizontal="center" vertical="center" wrapText="1"/>
    </xf>
    <xf numFmtId="0" fontId="25" fillId="0" borderId="16" xfId="1" applyFont="1" applyBorder="1" applyAlignment="1">
      <alignment horizontal="center" vertical="center"/>
    </xf>
    <xf numFmtId="0" fontId="23" fillId="0" borderId="13" xfId="1" applyFont="1" applyBorder="1" applyAlignment="1">
      <alignment horizontal="center" vertical="center" wrapText="1"/>
    </xf>
    <xf numFmtId="0" fontId="23" fillId="0" borderId="14" xfId="1" applyFont="1" applyBorder="1" applyAlignment="1">
      <alignment horizontal="center" vertical="center" wrapText="1"/>
    </xf>
    <xf numFmtId="0" fontId="23" fillId="0" borderId="15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7" xfId="1" applyFont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 wrapText="1"/>
    </xf>
    <xf numFmtId="0" fontId="18" fillId="3" borderId="21" xfId="1" applyNumberFormat="1" applyFont="1" applyFill="1" applyBorder="1" applyAlignment="1">
      <alignment horizontal="center" vertical="center" wrapText="1"/>
    </xf>
    <xf numFmtId="0" fontId="18" fillId="3" borderId="27" xfId="1" applyNumberFormat="1" applyFont="1" applyFill="1" applyBorder="1" applyAlignment="1">
      <alignment horizontal="center" vertical="center" wrapText="1"/>
    </xf>
    <xf numFmtId="0" fontId="18" fillId="3" borderId="19" xfId="1" applyNumberFormat="1" applyFont="1" applyFill="1" applyBorder="1" applyAlignment="1">
      <alignment horizontal="center" vertical="center"/>
    </xf>
    <xf numFmtId="0" fontId="18" fillId="3" borderId="22" xfId="1" applyNumberFormat="1" applyFont="1" applyFill="1" applyBorder="1" applyAlignment="1">
      <alignment horizontal="center" vertical="center"/>
    </xf>
    <xf numFmtId="0" fontId="18" fillId="3" borderId="28" xfId="1" applyNumberFormat="1" applyFont="1" applyFill="1" applyBorder="1" applyAlignment="1">
      <alignment horizontal="center" vertical="center"/>
    </xf>
    <xf numFmtId="0" fontId="18" fillId="3" borderId="19" xfId="1" applyFont="1" applyFill="1" applyBorder="1" applyAlignment="1">
      <alignment horizontal="center" vertical="center"/>
    </xf>
    <xf numFmtId="0" fontId="18" fillId="3" borderId="20" xfId="1" applyFont="1" applyFill="1" applyBorder="1" applyAlignment="1">
      <alignment horizontal="center" vertical="center"/>
    </xf>
    <xf numFmtId="0" fontId="19" fillId="3" borderId="22" xfId="1" applyNumberFormat="1" applyFont="1" applyFill="1" applyBorder="1" applyAlignment="1">
      <alignment horizontal="center" vertical="center"/>
    </xf>
    <xf numFmtId="0" fontId="19" fillId="3" borderId="22" xfId="1" applyNumberFormat="1" applyFont="1" applyFill="1" applyBorder="1" applyAlignment="1">
      <alignment horizontal="center" vertical="center" wrapText="1"/>
    </xf>
    <xf numFmtId="178" fontId="22" fillId="0" borderId="18" xfId="1" applyNumberFormat="1" applyFont="1" applyFill="1" applyBorder="1" applyAlignment="1" applyProtection="1">
      <alignment horizontal="left" vertical="center"/>
      <protection locked="0"/>
    </xf>
    <xf numFmtId="178" fontId="22" fillId="0" borderId="19" xfId="1" applyNumberFormat="1" applyFont="1" applyFill="1" applyBorder="1" applyAlignment="1" applyProtection="1">
      <alignment horizontal="center" vertical="center"/>
      <protection locked="0"/>
    </xf>
    <xf numFmtId="49" fontId="22" fillId="0" borderId="19" xfId="1" applyNumberFormat="1" applyFont="1" applyFill="1" applyBorder="1" applyAlignment="1" applyProtection="1">
      <alignment horizontal="center" vertical="center"/>
      <protection locked="0"/>
    </xf>
    <xf numFmtId="178" fontId="22" fillId="0" borderId="19" xfId="1" quotePrefix="1" applyNumberFormat="1" applyFont="1" applyFill="1" applyBorder="1" applyAlignment="1" applyProtection="1">
      <alignment horizontal="center" vertical="center" wrapText="1"/>
      <protection locked="0"/>
    </xf>
    <xf numFmtId="49" fontId="22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178" fontId="29" fillId="0" borderId="22" xfId="1" applyNumberFormat="1" applyFont="1" applyFill="1" applyBorder="1" applyAlignment="1" applyProtection="1">
      <alignment horizontal="center" vertical="center"/>
      <protection locked="0"/>
    </xf>
    <xf numFmtId="49" fontId="29" fillId="0" borderId="22" xfId="1" applyNumberFormat="1" applyFont="1" applyFill="1" applyBorder="1" applyAlignment="1" applyProtection="1">
      <alignment horizontal="center" vertical="center"/>
      <protection locked="0"/>
    </xf>
  </cellXfs>
  <cellStyles count="26">
    <cellStyle name="date_style" xfId="10"/>
    <cellStyle name="Normal 25 2 2" xfId="8"/>
    <cellStyle name="Normal_1" xfId="14"/>
    <cellStyle name="標準" xfId="0" builtinId="0"/>
    <cellStyle name="標準 10 2" xfId="19"/>
    <cellStyle name="標準 10 2 2 3 2 2" xfId="25"/>
    <cellStyle name="標準 10 2 3" xfId="13"/>
    <cellStyle name="標準 10 2 3 2 2 2" xfId="12"/>
    <cellStyle name="標準 18 2" xfId="18"/>
    <cellStyle name="標準 2" xfId="1"/>
    <cellStyle name="標準 2 2" xfId="11"/>
    <cellStyle name="標準 27 2" xfId="20"/>
    <cellStyle name="標準 29 2" xfId="23"/>
    <cellStyle name="標準 3" xfId="9"/>
    <cellStyle name="標準 3 13" xfId="17"/>
    <cellStyle name="標準 3 13 2" xfId="15"/>
    <cellStyle name="標準 3 2 9" xfId="16"/>
    <cellStyle name="標準 30 2" xfId="21"/>
    <cellStyle name="標準 31" xfId="22"/>
    <cellStyle name="標準 34 2" xfId="24"/>
    <cellStyle name="標準_Sheet1" xfId="2"/>
    <cellStyle name="콤마 [0]_HMMREQ~1" xfId="3"/>
    <cellStyle name="콤마_HMMREQ~1" xfId="4"/>
    <cellStyle name="통화 [0]_HMMREQ~1" xfId="5"/>
    <cellStyle name="통화_HMMREQ~1" xfId="6"/>
    <cellStyle name="표준_HMMREQ~1" xfId="7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100013</xdr:colOff>
      <xdr:row>3</xdr:row>
      <xdr:rowOff>476250</xdr:rowOff>
    </xdr:from>
    <xdr:to>
      <xdr:col>17</xdr:col>
      <xdr:colOff>460991</xdr:colOff>
      <xdr:row>10</xdr:row>
      <xdr:rowOff>190500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40451" y="2571750"/>
          <a:ext cx="5290165" cy="350043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2</xdr:col>
      <xdr:colOff>1143000</xdr:colOff>
      <xdr:row>3</xdr:row>
      <xdr:rowOff>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1257097"/>
          <a:ext cx="7372350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Jakarta,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Indonesia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12</xdr:col>
      <xdr:colOff>666751</xdr:colOff>
      <xdr:row>10</xdr:row>
      <xdr:rowOff>428626</xdr:rowOff>
    </xdr:from>
    <xdr:to>
      <xdr:col>18</xdr:col>
      <xdr:colOff>309563</xdr:colOff>
      <xdr:row>27</xdr:row>
      <xdr:rowOff>428626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7383126" y="6310314"/>
          <a:ext cx="8239125" cy="1040606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endParaRPr kumimoji="1" lang="en-US" altLang="ja-JP" sz="1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</xdr:col>
      <xdr:colOff>1404936</xdr:colOff>
      <xdr:row>14</xdr:row>
      <xdr:rowOff>166686</xdr:rowOff>
    </xdr:from>
    <xdr:to>
      <xdr:col>12</xdr:col>
      <xdr:colOff>23812</xdr:colOff>
      <xdr:row>20</xdr:row>
      <xdr:rowOff>428624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5959618" y="8583322"/>
          <a:ext cx="10845512" cy="4002666"/>
          <a:chOff x="26498916" y="2713648"/>
          <a:chExt cx="10566527" cy="5029861"/>
        </a:xfrm>
      </xdr:grpSpPr>
      <xdr:sp macro="" textlink="">
        <xdr:nvSpPr>
          <xdr:cNvPr id="15" name="円/楕円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>
          <a:xfrm>
            <a:off x="26498916" y="2713648"/>
            <a:ext cx="10566527" cy="502986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27788631" y="3628744"/>
            <a:ext cx="8271590" cy="411476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r>
              <a:rPr kumimoji="1" lang="en-US" altLang="ja-JP" sz="28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※</a:t>
            </a:r>
            <a:r>
              <a:rPr kumimoji="1" lang="ja-JP" altLang="en-US" sz="28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年末年始はスケジュールが前倒しになる可能性がございます。</a:t>
            </a:r>
          </a:p>
        </xdr:txBody>
      </xdr:sp>
    </xdr:grpSp>
    <xdr:clientData/>
  </xdr:twoCellAnchor>
  <xdr:oneCellAnchor>
    <xdr:from>
      <xdr:col>0</xdr:col>
      <xdr:colOff>928683</xdr:colOff>
      <xdr:row>16</xdr:row>
      <xdr:rowOff>404810</xdr:rowOff>
    </xdr:from>
    <xdr:ext cx="3452815" cy="1976437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928683" y="10001248"/>
          <a:ext cx="3452815" cy="1976437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33"/>
  <sheetViews>
    <sheetView tabSelected="1" view="pageBreakPreview" zoomScale="55" zoomScaleNormal="40" zoomScaleSheetLayoutView="55" zoomScalePageLayoutView="40" workbookViewId="0">
      <selection activeCell="M8" sqref="M8"/>
    </sheetView>
  </sheetViews>
  <sheetFormatPr defaultRowHeight="13.5"/>
  <cols>
    <col min="1" max="1" width="59.875" customWidth="1"/>
    <col min="2" max="2" width="21.875" customWidth="1"/>
    <col min="3" max="3" width="18.875" customWidth="1"/>
    <col min="4" max="4" width="8.875" customWidth="1"/>
    <col min="5" max="5" width="18.875" customWidth="1"/>
    <col min="6" max="6" width="8.875" customWidth="1"/>
    <col min="7" max="7" width="18.875" customWidth="1"/>
    <col min="8" max="8" width="8.875" customWidth="1"/>
    <col min="9" max="9" width="18.875" customWidth="1"/>
    <col min="10" max="10" width="8.875" customWidth="1"/>
    <col min="11" max="11" width="18.875" customWidth="1"/>
    <col min="12" max="12" width="8.875" customWidth="1"/>
    <col min="13" max="13" width="17.875" customWidth="1"/>
    <col min="14" max="14" width="8.875" customWidth="1"/>
    <col min="15" max="18" width="21.625" customWidth="1"/>
    <col min="19" max="19" width="9.375" customWidth="1"/>
    <col min="20" max="20" width="13.875" customWidth="1"/>
  </cols>
  <sheetData>
    <row r="1" spans="1:20" s="4" customFormat="1" ht="67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77" t="s">
        <v>1</v>
      </c>
      <c r="N1" s="77"/>
      <c r="O1" s="77"/>
      <c r="P1" s="77"/>
      <c r="Q1" s="77"/>
      <c r="R1" s="77"/>
      <c r="S1" s="3"/>
      <c r="T1" s="3"/>
    </row>
    <row r="2" spans="1:20" s="5" customFormat="1" ht="30" customHeight="1"/>
    <row r="3" spans="1:20" s="4" customFormat="1" ht="66.75" customHeight="1">
      <c r="A3" s="6"/>
      <c r="B3" s="7"/>
      <c r="C3" s="7"/>
      <c r="D3" s="7"/>
      <c r="E3" s="7"/>
      <c r="F3" s="7"/>
      <c r="G3" s="7"/>
      <c r="H3" s="7"/>
      <c r="M3" s="7"/>
      <c r="N3" s="7"/>
      <c r="O3" s="8"/>
      <c r="P3" s="9" t="s">
        <v>2</v>
      </c>
      <c r="Q3" s="78">
        <v>46057</v>
      </c>
      <c r="R3" s="78"/>
      <c r="S3" s="30" t="s">
        <v>16</v>
      </c>
    </row>
    <row r="4" spans="1:20" s="11" customFormat="1" ht="70.5" customHeight="1">
      <c r="A4" s="10" t="s">
        <v>3</v>
      </c>
      <c r="B4" s="8"/>
      <c r="C4" s="8"/>
      <c r="D4" s="8"/>
      <c r="E4" s="8"/>
      <c r="F4" s="8"/>
      <c r="I4" s="37"/>
      <c r="J4" s="37"/>
      <c r="K4" s="37"/>
      <c r="L4" s="37"/>
      <c r="O4" s="12"/>
      <c r="P4" s="12"/>
      <c r="Q4" s="12"/>
      <c r="R4" s="13"/>
      <c r="S4" s="12"/>
    </row>
    <row r="5" spans="1:20" s="16" customFormat="1" ht="37.5" customHeight="1">
      <c r="A5" s="79" t="s">
        <v>4</v>
      </c>
      <c r="B5" s="82" t="s">
        <v>5</v>
      </c>
      <c r="C5" s="82" t="s">
        <v>6</v>
      </c>
      <c r="D5" s="82"/>
      <c r="E5" s="82"/>
      <c r="F5" s="82"/>
      <c r="G5" s="85" t="s">
        <v>7</v>
      </c>
      <c r="H5" s="85"/>
      <c r="I5" s="82" t="s">
        <v>8</v>
      </c>
      <c r="J5" s="82"/>
      <c r="K5" s="85" t="s">
        <v>7</v>
      </c>
      <c r="L5" s="86"/>
      <c r="M5" s="14"/>
      <c r="N5" s="15"/>
      <c r="O5" s="15"/>
    </row>
    <row r="6" spans="1:20" s="16" customFormat="1" ht="37.5" customHeight="1">
      <c r="A6" s="80"/>
      <c r="B6" s="83"/>
      <c r="C6" s="87" t="s">
        <v>9</v>
      </c>
      <c r="D6" s="87"/>
      <c r="E6" s="88" t="s">
        <v>10</v>
      </c>
      <c r="F6" s="88"/>
      <c r="G6" s="87" t="s">
        <v>10</v>
      </c>
      <c r="H6" s="87"/>
      <c r="I6" s="87" t="s">
        <v>10</v>
      </c>
      <c r="J6" s="87"/>
      <c r="K6" s="64" t="s">
        <v>11</v>
      </c>
      <c r="L6" s="65"/>
      <c r="M6" s="14"/>
      <c r="N6" s="15"/>
      <c r="O6" s="15"/>
    </row>
    <row r="7" spans="1:20" s="16" customFormat="1" ht="37.5" customHeight="1">
      <c r="A7" s="80"/>
      <c r="B7" s="83"/>
      <c r="C7" s="87"/>
      <c r="D7" s="87"/>
      <c r="E7" s="88"/>
      <c r="F7" s="88"/>
      <c r="G7" s="87"/>
      <c r="H7" s="87"/>
      <c r="I7" s="87"/>
      <c r="J7" s="87"/>
      <c r="K7" s="64"/>
      <c r="L7" s="65"/>
      <c r="M7" s="14"/>
      <c r="N7" s="15"/>
      <c r="O7" s="15"/>
    </row>
    <row r="8" spans="1:20" s="16" customFormat="1" ht="37.5" customHeight="1">
      <c r="A8" s="80"/>
      <c r="B8" s="83"/>
      <c r="C8" s="87"/>
      <c r="D8" s="87"/>
      <c r="E8" s="88"/>
      <c r="F8" s="88"/>
      <c r="G8" s="87"/>
      <c r="H8" s="87"/>
      <c r="I8" s="87"/>
      <c r="J8" s="87"/>
      <c r="K8" s="64"/>
      <c r="L8" s="65"/>
      <c r="M8" s="15"/>
      <c r="N8" s="15"/>
      <c r="O8" s="15"/>
    </row>
    <row r="9" spans="1:20" s="16" customFormat="1" ht="28.5" customHeight="1">
      <c r="A9" s="81"/>
      <c r="B9" s="84"/>
      <c r="C9" s="47"/>
      <c r="D9" s="47"/>
      <c r="E9" s="47"/>
      <c r="F9" s="47"/>
      <c r="G9" s="66"/>
      <c r="H9" s="66"/>
      <c r="I9" s="66" t="s">
        <v>12</v>
      </c>
      <c r="J9" s="66"/>
      <c r="K9" s="67" t="s">
        <v>27</v>
      </c>
      <c r="L9" s="68"/>
      <c r="M9" s="14"/>
      <c r="N9" s="15"/>
      <c r="O9" s="15"/>
    </row>
    <row r="10" spans="1:20" s="18" customFormat="1" ht="48.75" customHeight="1">
      <c r="A10" s="89" t="s">
        <v>34</v>
      </c>
      <c r="B10" s="90" t="s">
        <v>33</v>
      </c>
      <c r="C10" s="90">
        <f t="shared" ref="C10:C12" si="0">E10</f>
        <v>46062</v>
      </c>
      <c r="D10" s="91" t="str">
        <f t="shared" ref="D10:D12" si="1">TEXT(C10,"aaa")</f>
        <v>月</v>
      </c>
      <c r="E10" s="90">
        <f t="shared" ref="E10:E11" si="2">G10-2</f>
        <v>46062</v>
      </c>
      <c r="F10" s="91" t="str">
        <f t="shared" ref="F10:F12" si="3">TEXT(E10,"aaa")</f>
        <v>月</v>
      </c>
      <c r="G10" s="90">
        <f t="shared" ref="G10:G12" si="4">I10</f>
        <v>46064</v>
      </c>
      <c r="H10" s="91" t="str">
        <f t="shared" ref="H10:H12" si="5">TEXT(G10,"aaa")</f>
        <v>水</v>
      </c>
      <c r="I10" s="90">
        <v>46064</v>
      </c>
      <c r="J10" s="91" t="str">
        <f t="shared" ref="J10:J12" si="6">TEXT(I10,"aaa")</f>
        <v>水</v>
      </c>
      <c r="K10" s="92">
        <f t="shared" ref="K10:K12" si="7">I10+10</f>
        <v>46074</v>
      </c>
      <c r="L10" s="93" t="str">
        <f t="shared" ref="L10:L12" si="8">TEXT(K10,"aaa")</f>
        <v>土</v>
      </c>
      <c r="M10" s="17"/>
      <c r="N10" s="17"/>
      <c r="O10" s="17"/>
      <c r="P10" s="19"/>
      <c r="Q10" s="19"/>
    </row>
    <row r="11" spans="1:20" s="18" customFormat="1" ht="48.75" customHeight="1">
      <c r="A11" s="51" t="s">
        <v>31</v>
      </c>
      <c r="B11" s="52" t="s">
        <v>28</v>
      </c>
      <c r="C11" s="52">
        <f t="shared" si="0"/>
        <v>46069</v>
      </c>
      <c r="D11" s="53" t="str">
        <f t="shared" si="1"/>
        <v>月</v>
      </c>
      <c r="E11" s="52">
        <f t="shared" si="2"/>
        <v>46069</v>
      </c>
      <c r="F11" s="53" t="str">
        <f t="shared" si="3"/>
        <v>月</v>
      </c>
      <c r="G11" s="52">
        <f t="shared" si="4"/>
        <v>46071</v>
      </c>
      <c r="H11" s="53" t="str">
        <f t="shared" si="5"/>
        <v>水</v>
      </c>
      <c r="I11" s="52">
        <v>46071</v>
      </c>
      <c r="J11" s="53" t="str">
        <f t="shared" si="6"/>
        <v>水</v>
      </c>
      <c r="K11" s="54">
        <f t="shared" si="7"/>
        <v>46081</v>
      </c>
      <c r="L11" s="55" t="str">
        <f t="shared" si="8"/>
        <v>土</v>
      </c>
      <c r="M11" s="17"/>
      <c r="N11" s="17"/>
      <c r="O11" s="17"/>
      <c r="P11" s="19"/>
      <c r="Q11" s="19"/>
    </row>
    <row r="12" spans="1:20" s="18" customFormat="1" ht="48.75" customHeight="1">
      <c r="A12" s="51" t="s">
        <v>32</v>
      </c>
      <c r="B12" s="52" t="s">
        <v>29</v>
      </c>
      <c r="C12" s="94">
        <f t="shared" si="0"/>
        <v>46073</v>
      </c>
      <c r="D12" s="95" t="str">
        <f t="shared" si="1"/>
        <v>金</v>
      </c>
      <c r="E12" s="94">
        <v>46073</v>
      </c>
      <c r="F12" s="95" t="str">
        <f t="shared" si="3"/>
        <v>金</v>
      </c>
      <c r="G12" s="52">
        <f t="shared" si="4"/>
        <v>46078</v>
      </c>
      <c r="H12" s="53" t="str">
        <f t="shared" si="5"/>
        <v>水</v>
      </c>
      <c r="I12" s="52">
        <v>46078</v>
      </c>
      <c r="J12" s="53" t="str">
        <f t="shared" si="6"/>
        <v>水</v>
      </c>
      <c r="K12" s="54">
        <f t="shared" si="7"/>
        <v>46088</v>
      </c>
      <c r="L12" s="55" t="str">
        <f t="shared" si="8"/>
        <v>土</v>
      </c>
      <c r="M12" s="17"/>
      <c r="N12" s="17"/>
      <c r="O12" s="17"/>
      <c r="P12" s="19"/>
      <c r="Q12" s="19"/>
    </row>
    <row r="13" spans="1:20" s="18" customFormat="1" ht="48.75" customHeight="1">
      <c r="A13" s="51" t="s">
        <v>37</v>
      </c>
      <c r="B13" s="52" t="s">
        <v>35</v>
      </c>
      <c r="C13" s="52">
        <f t="shared" ref="C13" si="9">E13</f>
        <v>46083</v>
      </c>
      <c r="D13" s="53" t="str">
        <f t="shared" ref="D13" si="10">TEXT(C13,"aaa")</f>
        <v>月</v>
      </c>
      <c r="E13" s="52">
        <f t="shared" ref="E13" si="11">G13-2</f>
        <v>46083</v>
      </c>
      <c r="F13" s="53" t="str">
        <f t="shared" ref="F13" si="12">TEXT(E13,"aaa")</f>
        <v>月</v>
      </c>
      <c r="G13" s="52">
        <f t="shared" ref="G13" si="13">I13</f>
        <v>46085</v>
      </c>
      <c r="H13" s="53" t="str">
        <f t="shared" ref="H13" si="14">TEXT(G13,"aaa")</f>
        <v>水</v>
      </c>
      <c r="I13" s="52">
        <v>46085</v>
      </c>
      <c r="J13" s="53" t="str">
        <f t="shared" ref="J13" si="15">TEXT(I13,"aaa")</f>
        <v>水</v>
      </c>
      <c r="K13" s="54">
        <f t="shared" ref="K13" si="16">I13+10</f>
        <v>46095</v>
      </c>
      <c r="L13" s="55" t="str">
        <f t="shared" ref="L13" si="17">TEXT(K13,"aaa")</f>
        <v>土</v>
      </c>
      <c r="M13" s="17"/>
      <c r="N13" s="17"/>
      <c r="O13" s="17"/>
      <c r="P13" s="19"/>
      <c r="Q13" s="19"/>
    </row>
    <row r="14" spans="1:20" s="18" customFormat="1" ht="48.75" customHeight="1">
      <c r="A14" s="50" t="s">
        <v>30</v>
      </c>
      <c r="B14" s="43" t="s">
        <v>36</v>
      </c>
      <c r="C14" s="43">
        <f t="shared" ref="C14" si="18">E14</f>
        <v>46090</v>
      </c>
      <c r="D14" s="44" t="str">
        <f t="shared" ref="D14" si="19">TEXT(C14,"aaa")</f>
        <v>月</v>
      </c>
      <c r="E14" s="43">
        <f t="shared" ref="E14" si="20">G14-2</f>
        <v>46090</v>
      </c>
      <c r="F14" s="44" t="str">
        <f t="shared" ref="F14" si="21">TEXT(E14,"aaa")</f>
        <v>月</v>
      </c>
      <c r="G14" s="43">
        <f t="shared" ref="G14" si="22">I14</f>
        <v>46092</v>
      </c>
      <c r="H14" s="44" t="str">
        <f t="shared" ref="H14" si="23">TEXT(G14,"aaa")</f>
        <v>水</v>
      </c>
      <c r="I14" s="43">
        <v>46092</v>
      </c>
      <c r="J14" s="44" t="str">
        <f t="shared" ref="J14" si="24">TEXT(I14,"aaa")</f>
        <v>水</v>
      </c>
      <c r="K14" s="45">
        <f t="shared" ref="K14" si="25">I14+10</f>
        <v>46102</v>
      </c>
      <c r="L14" s="46" t="str">
        <f t="shared" ref="L14" si="26">TEXT(K14,"aaa")</f>
        <v>土</v>
      </c>
      <c r="M14" s="17"/>
      <c r="N14" s="17"/>
      <c r="O14" s="17"/>
      <c r="P14" s="19"/>
      <c r="Q14" s="19"/>
    </row>
    <row r="15" spans="1:20" s="18" customFormat="1" ht="48.75" customHeight="1">
      <c r="A15" s="38"/>
      <c r="B15" s="38"/>
      <c r="C15" s="39"/>
      <c r="D15" s="40"/>
      <c r="E15" s="39"/>
      <c r="F15" s="40"/>
      <c r="G15" s="39"/>
      <c r="H15" s="40"/>
      <c r="I15" s="39"/>
      <c r="J15" s="40"/>
      <c r="K15" s="41"/>
      <c r="L15" s="42"/>
      <c r="M15" s="17"/>
      <c r="N15" s="17"/>
      <c r="O15" s="17"/>
      <c r="P15" s="19"/>
      <c r="Q15" s="19"/>
    </row>
    <row r="16" spans="1:20" s="18" customFormat="1" ht="48.75" customHeight="1">
      <c r="A16" s="38"/>
      <c r="B16" s="38"/>
      <c r="C16" s="48"/>
      <c r="D16" s="49"/>
      <c r="E16" s="48"/>
      <c r="F16" s="49"/>
      <c r="G16" s="39"/>
      <c r="H16" s="40"/>
      <c r="I16" s="39"/>
      <c r="J16" s="40"/>
      <c r="K16" s="41"/>
      <c r="L16" s="42"/>
      <c r="M16" s="17"/>
      <c r="N16" s="17"/>
      <c r="O16" s="17"/>
      <c r="P16" s="19"/>
      <c r="Q16" s="19"/>
    </row>
    <row r="17" spans="1:17" s="18" customFormat="1" ht="48.75" customHeight="1">
      <c r="M17" s="17"/>
      <c r="N17" s="17"/>
      <c r="O17" s="17"/>
      <c r="P17" s="19"/>
      <c r="Q17" s="19"/>
    </row>
    <row r="18" spans="1:17" s="18" customFormat="1" ht="48.75" customHeight="1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7"/>
      <c r="N18" s="17"/>
      <c r="O18" s="17"/>
      <c r="P18" s="19"/>
      <c r="Q18" s="19"/>
    </row>
    <row r="19" spans="1:17" s="18" customFormat="1" ht="48.75" customHeight="1">
      <c r="A19" s="38"/>
      <c r="B19" s="38"/>
      <c r="C19" s="39"/>
      <c r="D19" s="40"/>
      <c r="E19" s="39"/>
      <c r="F19" s="40"/>
      <c r="G19" s="39"/>
      <c r="H19" s="40"/>
      <c r="I19" s="39"/>
      <c r="J19" s="40"/>
      <c r="K19" s="41"/>
      <c r="L19" s="42"/>
      <c r="M19" s="17"/>
      <c r="N19" s="17"/>
      <c r="O19" s="17"/>
      <c r="P19" s="19"/>
      <c r="Q19" s="19"/>
    </row>
    <row r="20" spans="1:17" s="18" customFormat="1" ht="48.75" customHeight="1">
      <c r="A20" s="38"/>
      <c r="B20" s="38"/>
      <c r="C20" s="39"/>
      <c r="D20" s="40"/>
      <c r="E20" s="39"/>
      <c r="F20" s="40"/>
      <c r="G20" s="39"/>
      <c r="H20" s="40"/>
      <c r="I20" s="39"/>
      <c r="J20" s="40"/>
      <c r="K20" s="41"/>
      <c r="L20" s="42"/>
      <c r="M20" s="17"/>
      <c r="N20" s="17"/>
      <c r="O20" s="17"/>
      <c r="P20" s="19"/>
      <c r="Q20" s="19"/>
    </row>
    <row r="21" spans="1:17" s="18" customFormat="1" ht="48.75" customHeight="1">
      <c r="M21" s="17"/>
      <c r="N21" s="17"/>
      <c r="O21" s="17"/>
      <c r="P21" s="19"/>
      <c r="Q21" s="19"/>
    </row>
    <row r="22" spans="1:17" s="16" customFormat="1" ht="39.75" customHeight="1" thickBot="1">
      <c r="A22" s="21" t="s">
        <v>13</v>
      </c>
      <c r="B22" s="31" t="s">
        <v>14</v>
      </c>
      <c r="C22" s="32"/>
      <c r="D22" s="32"/>
      <c r="E22" s="32"/>
      <c r="F22" s="33"/>
      <c r="G22" s="34" t="s">
        <v>15</v>
      </c>
      <c r="H22" s="35"/>
      <c r="I22" s="35"/>
      <c r="J22" s="35"/>
      <c r="K22" s="35"/>
      <c r="L22" s="36"/>
      <c r="N22" s="15"/>
      <c r="O22" s="15"/>
      <c r="P22" s="20"/>
      <c r="Q22" s="20"/>
    </row>
    <row r="23" spans="1:17" s="16" customFormat="1" ht="48.75" customHeight="1" thickTop="1">
      <c r="A23" s="69" t="s">
        <v>17</v>
      </c>
      <c r="B23" s="71" t="s">
        <v>19</v>
      </c>
      <c r="C23" s="72"/>
      <c r="D23" s="72"/>
      <c r="E23" s="72"/>
      <c r="F23" s="73"/>
      <c r="G23" s="22" t="s">
        <v>20</v>
      </c>
      <c r="H23" s="23"/>
      <c r="I23" s="23"/>
      <c r="J23" s="24"/>
      <c r="K23" s="24"/>
      <c r="L23" s="25" t="s">
        <v>21</v>
      </c>
      <c r="N23" s="15"/>
      <c r="O23" s="15"/>
      <c r="P23" s="20"/>
      <c r="Q23" s="20"/>
    </row>
    <row r="24" spans="1:17" ht="48.75" customHeight="1">
      <c r="A24" s="70"/>
      <c r="B24" s="74"/>
      <c r="C24" s="75"/>
      <c r="D24" s="75"/>
      <c r="E24" s="75"/>
      <c r="F24" s="76"/>
      <c r="G24" s="22" t="s">
        <v>22</v>
      </c>
      <c r="H24" s="23"/>
      <c r="I24" s="23"/>
      <c r="J24" s="24"/>
      <c r="K24" s="24"/>
      <c r="L24" s="25"/>
    </row>
    <row r="25" spans="1:17" ht="48.75" customHeight="1">
      <c r="A25" s="56" t="s">
        <v>18</v>
      </c>
      <c r="B25" s="58" t="s">
        <v>26</v>
      </c>
      <c r="C25" s="59"/>
      <c r="D25" s="59"/>
      <c r="E25" s="59"/>
      <c r="F25" s="60"/>
      <c r="G25" s="26" t="s">
        <v>23</v>
      </c>
      <c r="H25" s="27"/>
      <c r="I25" s="27"/>
      <c r="J25" s="28"/>
      <c r="K25" s="28"/>
      <c r="L25" s="29" t="s">
        <v>24</v>
      </c>
    </row>
    <row r="26" spans="1:17" ht="48.75" customHeight="1">
      <c r="A26" s="57"/>
      <c r="B26" s="61"/>
      <c r="C26" s="62"/>
      <c r="D26" s="62"/>
      <c r="E26" s="62"/>
      <c r="F26" s="63"/>
      <c r="G26" s="22" t="s">
        <v>25</v>
      </c>
      <c r="H26" s="23"/>
      <c r="I26" s="23"/>
      <c r="J26" s="24"/>
      <c r="K26" s="24"/>
      <c r="L26" s="25"/>
    </row>
    <row r="27" spans="1:17" ht="48.75" customHeight="1"/>
    <row r="28" spans="1:17" ht="48.75" customHeight="1"/>
    <row r="29" spans="1:17" ht="48" customHeight="1"/>
    <row r="30" spans="1:17" ht="54" customHeight="1"/>
    <row r="31" spans="1:17" ht="54" customHeight="1"/>
    <row r="32" spans="1:17" ht="54" customHeight="1"/>
    <row r="33" ht="54" customHeight="1"/>
  </sheetData>
  <mergeCells count="20">
    <mergeCell ref="M1:R1"/>
    <mergeCell ref="Q3:R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A25:A26"/>
    <mergeCell ref="B25:F26"/>
    <mergeCell ref="K6:L8"/>
    <mergeCell ref="G9:H9"/>
    <mergeCell ref="I9:J9"/>
    <mergeCell ref="K9:L9"/>
    <mergeCell ref="A23:A24"/>
    <mergeCell ref="B23:F24"/>
  </mergeCells>
  <phoneticPr fontId="3"/>
  <pageMargins left="0.9055118110236221" right="0.51181102362204722" top="0.55118110236220474" bottom="0.55118110236220474" header="0.31496062992125984" footer="0.31496062992125984"/>
  <pageSetup paperSize="9" scale="39" fitToHeight="0" orientation="landscape" r:id="rId1"/>
  <rowBreaks count="1" manualBreakCount="1">
    <brk id="42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ジャカルタ</vt:lpstr>
      <vt:lpstr>ジャカルタ!Print_Area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2026-01-09T08:20:58Z</cp:lastPrinted>
  <dcterms:created xsi:type="dcterms:W3CDTF">2016-08-19T05:28:23Z</dcterms:created>
  <dcterms:modified xsi:type="dcterms:W3CDTF">2026-02-04T04:58:14Z</dcterms:modified>
</cp:coreProperties>
</file>