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出\TC-3\中華圏\"/>
    </mc:Choice>
  </mc:AlternateContent>
  <xr:revisionPtr revIDLastSave="0" documentId="13_ncr:1_{E27DB685-D2BC-4CD0-9031-8F9318A2252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東--&gt;青島" sheetId="1" r:id="rId1"/>
  </sheets>
  <definedNames>
    <definedName name="A">#REF!</definedName>
    <definedName name="b">#REF!</definedName>
    <definedName name="CFS_NAME">#REF!</definedName>
    <definedName name="CODE_HOME">#REF!</definedName>
    <definedName name="d">#REF!</definedName>
    <definedName name="DP_NAME">#REF!</definedName>
    <definedName name="F">#REF!</definedName>
    <definedName name="G">#REF!</definedName>
    <definedName name="h">#REF!</definedName>
    <definedName name="kkk">#REF!</definedName>
    <definedName name="LP_NAME">#REF!</definedName>
    <definedName name="mm">#REF!</definedName>
    <definedName name="PORT_HOME">#REF!</definedName>
    <definedName name="_xlnm.Print_Area" localSheetId="0">'東--&gt;青島'!$A$1:$T$33</definedName>
    <definedName name="q">#REF!</definedName>
    <definedName name="s">#REF!</definedName>
    <definedName name="TITLE">#REF!</definedName>
    <definedName name="TITLE_HOME">#REF!</definedName>
    <definedName name="URINEF">#REF!</definedName>
    <definedName name="uu">#REF!</definedName>
    <definedName name="VESSEL">#REF!</definedName>
    <definedName name="VSL_HOME">#REF!</definedName>
    <definedName name="VSL_NAME">#REF!</definedName>
    <definedName name="w">#REF!</definedName>
    <definedName name="ww">#REF!</definedName>
    <definedName name="X">#REF!</definedName>
    <definedName name="xxx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12" i="1" l="1"/>
  <c r="L12" i="1" s="1"/>
  <c r="J12" i="1"/>
  <c r="G12" i="1"/>
  <c r="H12" i="1" s="1"/>
  <c r="K11" i="1"/>
  <c r="L11" i="1" s="1"/>
  <c r="J11" i="1"/>
  <c r="H11" i="1"/>
  <c r="G11" i="1"/>
  <c r="E11" i="1"/>
  <c r="F11" i="1" s="1"/>
  <c r="C11" i="1"/>
  <c r="D11" i="1" s="1"/>
  <c r="K10" i="1"/>
  <c r="L10" i="1" s="1"/>
  <c r="J10" i="1"/>
  <c r="G10" i="1"/>
  <c r="H10" i="1" s="1"/>
  <c r="E10" i="1"/>
  <c r="F10" i="1" s="1"/>
  <c r="E12" i="1" l="1"/>
  <c r="C10" i="1"/>
  <c r="D10" i="1" s="1"/>
  <c r="K14" i="1"/>
  <c r="L14" i="1" s="1"/>
  <c r="J14" i="1"/>
  <c r="G14" i="1"/>
  <c r="K13" i="1"/>
  <c r="L13" i="1" s="1"/>
  <c r="J13" i="1"/>
  <c r="G13" i="1"/>
  <c r="F12" i="1" l="1"/>
  <c r="C12" i="1"/>
  <c r="D12" i="1" s="1"/>
  <c r="H13" i="1"/>
  <c r="H14" i="1"/>
  <c r="E14" i="1"/>
  <c r="F14" i="1" l="1"/>
  <c r="C14" i="1"/>
  <c r="D14" i="1" s="1"/>
  <c r="F13" i="1"/>
  <c r="D13" i="1"/>
</calcChain>
</file>

<file path=xl/sharedStrings.xml><?xml version="1.0" encoding="utf-8"?>
<sst xmlns="http://schemas.openxmlformats.org/spreadsheetml/2006/main" count="41" uniqueCount="37">
  <si>
    <t>　　　　　　　 QINGDAO SCHEDULE - 関東</t>
    <rPh sb="27" eb="29">
      <t>カントウ</t>
    </rPh>
    <phoneticPr fontId="4"/>
  </si>
  <si>
    <t xml:space="preserve">UPDATED :  </t>
    <phoneticPr fontId="13"/>
  </si>
  <si>
    <t>From Tokyo / Yokohama</t>
    <phoneticPr fontId="7"/>
  </si>
  <si>
    <t>VESSEL</t>
    <phoneticPr fontId="7"/>
  </si>
  <si>
    <t>VOY</t>
  </si>
  <si>
    <t>CFS CUT</t>
  </si>
  <si>
    <t>ETA</t>
    <phoneticPr fontId="7"/>
  </si>
  <si>
    <t>ETD</t>
    <phoneticPr fontId="7"/>
  </si>
  <si>
    <t>TYO</t>
    <phoneticPr fontId="7"/>
  </si>
  <si>
    <t>YOK</t>
    <phoneticPr fontId="7"/>
  </si>
  <si>
    <t>TAO</t>
    <phoneticPr fontId="7"/>
  </si>
  <si>
    <t>0 DAYS</t>
    <phoneticPr fontId="7"/>
  </si>
  <si>
    <t>3 DAYS</t>
    <phoneticPr fontId="7"/>
  </si>
  <si>
    <t>貨物搬入先</t>
    <rPh sb="0" eb="2">
      <t>カモツ</t>
    </rPh>
    <rPh sb="2" eb="4">
      <t>ハンニュウ</t>
    </rPh>
    <rPh sb="4" eb="5">
      <t>サキ</t>
    </rPh>
    <phoneticPr fontId="4"/>
  </si>
  <si>
    <t>会社名</t>
  </si>
  <si>
    <r>
      <t xml:space="preserve"> 住所</t>
    </r>
    <r>
      <rPr>
        <sz val="24"/>
        <color theme="1"/>
        <rFont val="Meiryo UI"/>
        <family val="3"/>
        <charset val="128"/>
      </rPr>
      <t xml:space="preserve"> </t>
    </r>
    <r>
      <rPr>
        <sz val="24"/>
        <rFont val="Meiryo UI"/>
        <family val="3"/>
        <charset val="128"/>
      </rPr>
      <t>/</t>
    </r>
    <r>
      <rPr>
        <sz val="24"/>
        <color theme="1"/>
        <rFont val="Meiryo UI"/>
        <family val="3"/>
        <charset val="128"/>
      </rPr>
      <t xml:space="preserve"> </t>
    </r>
    <r>
      <rPr>
        <sz val="24"/>
        <rFont val="Meiryo UI"/>
        <family val="3"/>
        <charset val="128"/>
      </rPr>
      <t>保税名称</t>
    </r>
    <phoneticPr fontId="4"/>
  </si>
  <si>
    <t>東京海運輸出営業所
TEL：03-6731-7721/FAX：03-6731-7351</t>
    <rPh sb="0" eb="2">
      <t>トウキョウ</t>
    </rPh>
    <rPh sb="2" eb="4">
      <t>カイウン</t>
    </rPh>
    <rPh sb="4" eb="6">
      <t>ユシュツ</t>
    </rPh>
    <rPh sb="6" eb="9">
      <t>エイギョウショ</t>
    </rPh>
    <phoneticPr fontId="7"/>
  </si>
  <si>
    <t>E</t>
    <phoneticPr fontId="3"/>
  </si>
  <si>
    <t>日本通運㈱
東京海運支店</t>
    <rPh sb="0" eb="2">
      <t>ニホン</t>
    </rPh>
    <rPh sb="2" eb="4">
      <t>ツウウン</t>
    </rPh>
    <rPh sb="6" eb="10">
      <t>トウキョウカイウン</t>
    </rPh>
    <rPh sb="10" eb="12">
      <t>シテン</t>
    </rPh>
    <phoneticPr fontId="13"/>
  </si>
  <si>
    <t>品川区八潮2-6-2  NITTSU OHI KOKUSAI NO.2H/W</t>
  </si>
  <si>
    <t>TEL : 03-3799-9920　FAX:03-3799-9921</t>
    <phoneticPr fontId="7"/>
  </si>
  <si>
    <t>日本通運㈱
横浜国際輸送支店
大黒国際貨物センター</t>
    <rPh sb="0" eb="4">
      <t>ニホンツウウン</t>
    </rPh>
    <rPh sb="6" eb="10">
      <t>ヨコハマコクサイ</t>
    </rPh>
    <rPh sb="10" eb="12">
      <t>ユソウ</t>
    </rPh>
    <rPh sb="12" eb="14">
      <t>シテン</t>
    </rPh>
    <rPh sb="15" eb="17">
      <t>ダイコク</t>
    </rPh>
    <rPh sb="17" eb="21">
      <t>コクサイカモツ</t>
    </rPh>
    <phoneticPr fontId="4"/>
  </si>
  <si>
    <t>横浜市鶴見区大黒ふ頭15番地</t>
    <rPh sb="0" eb="2">
      <t>ヨコハマ</t>
    </rPh>
    <rPh sb="2" eb="3">
      <t>シ</t>
    </rPh>
    <rPh sb="3" eb="5">
      <t>ツルミ</t>
    </rPh>
    <rPh sb="5" eb="6">
      <t>ク</t>
    </rPh>
    <rPh sb="6" eb="8">
      <t>ダイコク</t>
    </rPh>
    <rPh sb="9" eb="10">
      <t>トウ</t>
    </rPh>
    <rPh sb="12" eb="14">
      <t>バンチ</t>
    </rPh>
    <phoneticPr fontId="7"/>
  </si>
  <si>
    <t>TEL :  045-503-2222</t>
    <phoneticPr fontId="7"/>
  </si>
  <si>
    <t>NACCS: 2HW66</t>
    <phoneticPr fontId="7"/>
  </si>
  <si>
    <t>NACCS: 1FW93</t>
    <phoneticPr fontId="7"/>
  </si>
  <si>
    <t>東京 CFS</t>
    <phoneticPr fontId="7"/>
  </si>
  <si>
    <t>横浜 CFS</t>
    <phoneticPr fontId="7"/>
  </si>
  <si>
    <t>TYO</t>
    <phoneticPr fontId="7"/>
  </si>
  <si>
    <t>2609W</t>
    <phoneticPr fontId="3"/>
  </si>
  <si>
    <t>2610W</t>
    <phoneticPr fontId="3"/>
  </si>
  <si>
    <t>SMC COLUMBUS</t>
    <phoneticPr fontId="3"/>
  </si>
  <si>
    <t>SMC MAGELLAN</t>
    <phoneticPr fontId="3"/>
  </si>
  <si>
    <t xml:space="preserve">2611W </t>
    <phoneticPr fontId="3"/>
  </si>
  <si>
    <t>2612W</t>
    <phoneticPr fontId="3"/>
  </si>
  <si>
    <t>★SMC MAGELLAN</t>
    <phoneticPr fontId="3"/>
  </si>
  <si>
    <t>2613W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</si>
</sst>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6" formatCode="&quot;¥&quot;#,##0;[Red]&quot;¥&quot;\-#,##0"/>
    <numFmt numFmtId="8" formatCode="&quot;¥&quot;#,##0.00;[Red]&quot;¥&quot;\-#,##0.00"/>
    <numFmt numFmtId="176" formatCode="yyyy/m/d;@"/>
    <numFmt numFmtId="177" formatCode="\ d\Ayys"/>
    <numFmt numFmtId="178" formatCode="m/d;@"/>
    <numFmt numFmtId="179" formatCode="mm\-dd"/>
  </numFmts>
  <fonts count="34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60"/>
      <color indexed="9"/>
      <name val="Meiryo UI"/>
      <family val="3"/>
      <charset val="128"/>
    </font>
    <font>
      <sz val="6"/>
      <name val="Segoe UI"/>
      <family val="2"/>
      <charset val="128"/>
    </font>
    <font>
      <sz val="6"/>
      <name val="ＭＳ Ｐゴシック"/>
      <family val="3"/>
      <charset val="128"/>
    </font>
    <font>
      <b/>
      <sz val="36"/>
      <color indexed="9"/>
      <name val="Meiryo UI"/>
      <family val="3"/>
      <charset val="128"/>
    </font>
    <font>
      <b/>
      <sz val="24"/>
      <color indexed="9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b/>
      <sz val="16"/>
      <color indexed="9"/>
      <name val="Meiryo UI"/>
      <family val="3"/>
      <charset val="128"/>
    </font>
    <font>
      <sz val="11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8"/>
      <name val="Meiryo UI"/>
      <family val="3"/>
      <charset val="128"/>
    </font>
    <font>
      <i/>
      <sz val="12"/>
      <name val="ＭＳ Ｐゴシック"/>
      <family val="3"/>
      <charset val="128"/>
    </font>
    <font>
      <b/>
      <sz val="28"/>
      <name val="Meiryo UI"/>
      <family val="3"/>
      <charset val="128"/>
    </font>
    <font>
      <sz val="12"/>
      <name val="Meiryo UI"/>
      <family val="3"/>
      <charset val="128"/>
    </font>
    <font>
      <sz val="18"/>
      <color indexed="9"/>
      <name val="Meiryo UI"/>
      <family val="3"/>
      <charset val="128"/>
    </font>
    <font>
      <sz val="16"/>
      <name val="Meiryo UI"/>
      <family val="3"/>
      <charset val="128"/>
    </font>
    <font>
      <b/>
      <sz val="26"/>
      <name val="Meiryo UI"/>
      <family val="3"/>
      <charset val="128"/>
    </font>
    <font>
      <sz val="26"/>
      <name val="Meiryo UI"/>
      <family val="3"/>
      <charset val="128"/>
    </font>
    <font>
      <sz val="26"/>
      <color theme="1"/>
      <name val="Meiryo UI"/>
      <family val="3"/>
      <charset val="128"/>
    </font>
    <font>
      <sz val="20"/>
      <name val="Meiryo UI"/>
      <family val="3"/>
      <charset val="128"/>
    </font>
    <font>
      <sz val="20"/>
      <color theme="1"/>
      <name val="Meiryo UI"/>
      <family val="3"/>
      <charset val="128"/>
    </font>
    <font>
      <sz val="24"/>
      <color theme="1"/>
      <name val="Meiryo UI"/>
      <family val="3"/>
      <charset val="128"/>
    </font>
    <font>
      <sz val="24"/>
      <name val="Meiryo UI"/>
      <family val="3"/>
      <charset val="128"/>
    </font>
    <font>
      <b/>
      <sz val="24"/>
      <name val="Meiryo UI"/>
      <family val="3"/>
      <charset val="128"/>
    </font>
    <font>
      <strike/>
      <sz val="12"/>
      <name val="Meiryo UI"/>
      <family val="3"/>
      <charset val="128"/>
    </font>
    <font>
      <strike/>
      <sz val="11"/>
      <name val="Meiryo UI"/>
      <family val="3"/>
      <charset val="128"/>
    </font>
    <font>
      <b/>
      <sz val="24"/>
      <color theme="1"/>
      <name val="Meiryo UI"/>
      <family val="3"/>
      <charset val="128"/>
    </font>
    <font>
      <b/>
      <sz val="21"/>
      <color theme="1"/>
      <name val="Meiryo UI"/>
      <family val="3"/>
      <charset val="128"/>
    </font>
    <font>
      <b/>
      <sz val="12"/>
      <color theme="1"/>
      <name val="Meiryo UI"/>
      <family val="3"/>
      <charset val="128"/>
    </font>
    <font>
      <sz val="11"/>
      <name val="Calibri"/>
      <family val="2"/>
    </font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7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31" fillId="0" borderId="0"/>
    <xf numFmtId="179" fontId="31" fillId="0" borderId="0"/>
    <xf numFmtId="0" fontId="31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3" fillId="0" borderId="0" applyNumberFormat="0" applyFill="0" applyBorder="0" applyProtection="0">
      <alignment vertical="center"/>
    </xf>
    <xf numFmtId="0" fontId="32" fillId="0" borderId="0"/>
  </cellStyleXfs>
  <cellXfs count="114">
    <xf numFmtId="0" fontId="0" fillId="0" borderId="0" xfId="0">
      <alignment vertical="center"/>
    </xf>
    <xf numFmtId="0" fontId="2" fillId="2" borderId="0" xfId="1" applyFont="1" applyFill="1" applyAlignment="1">
      <alignment vertical="center"/>
    </xf>
    <xf numFmtId="0" fontId="5" fillId="2" borderId="0" xfId="1" applyFont="1" applyFill="1" applyAlignment="1">
      <alignment vertical="center"/>
    </xf>
    <xf numFmtId="0" fontId="8" fillId="0" borderId="0" xfId="1" applyFont="1" applyFill="1" applyAlignment="1">
      <alignment vertical="center" wrapText="1"/>
    </xf>
    <xf numFmtId="0" fontId="5" fillId="0" borderId="0" xfId="1" applyFont="1" applyFill="1" applyAlignment="1">
      <alignment vertical="center"/>
    </xf>
    <xf numFmtId="0" fontId="9" fillId="0" borderId="0" xfId="1" applyFont="1" applyAlignment="1"/>
    <xf numFmtId="176" fontId="9" fillId="0" borderId="0" xfId="1" applyNumberFormat="1" applyFont="1" applyFill="1" applyAlignment="1">
      <alignment vertical="center"/>
    </xf>
    <xf numFmtId="0" fontId="10" fillId="0" borderId="0" xfId="1" applyFont="1" applyBorder="1" applyAlignment="1">
      <alignment horizontal="center" vertical="center"/>
    </xf>
    <xf numFmtId="0" fontId="11" fillId="0" borderId="0" xfId="1" applyFont="1" applyBorder="1" applyAlignment="1">
      <alignment horizontal="center" vertical="center"/>
    </xf>
    <xf numFmtId="0" fontId="11" fillId="0" borderId="0" xfId="1" applyFont="1" applyBorder="1" applyAlignment="1">
      <alignment horizontal="left" shrinkToFit="1"/>
    </xf>
    <xf numFmtId="0" fontId="12" fillId="0" borderId="0" xfId="1" applyFont="1" applyFill="1" applyAlignment="1">
      <alignment horizontal="center" vertical="center"/>
    </xf>
    <xf numFmtId="0" fontId="12" fillId="0" borderId="0" xfId="1" applyFont="1" applyAlignment="1">
      <alignment horizontal="right" vertical="center"/>
    </xf>
    <xf numFmtId="0" fontId="14" fillId="0" borderId="0" xfId="1" applyFont="1" applyFill="1" applyAlignment="1">
      <alignment horizontal="left" vertical="center"/>
    </xf>
    <xf numFmtId="0" fontId="15" fillId="0" borderId="0" xfId="1" applyFont="1" applyFill="1" applyAlignment="1">
      <alignment horizontal="center" vertical="center"/>
    </xf>
    <xf numFmtId="0" fontId="16" fillId="0" borderId="0" xfId="1" applyFont="1" applyFill="1" applyAlignment="1"/>
    <xf numFmtId="0" fontId="17" fillId="0" borderId="0" xfId="1" applyFont="1" applyAlignment="1"/>
    <xf numFmtId="0" fontId="9" fillId="0" borderId="0" xfId="1" applyFont="1" applyAlignment="1">
      <alignment horizontal="right" vertical="center"/>
    </xf>
    <xf numFmtId="0" fontId="15" fillId="0" borderId="0" xfId="1" applyFont="1" applyFill="1" applyAlignment="1">
      <alignment vertical="center"/>
    </xf>
    <xf numFmtId="0" fontId="15" fillId="0" borderId="0" xfId="1" applyFont="1" applyFill="1" applyBorder="1" applyAlignment="1">
      <alignment vertical="center"/>
    </xf>
    <xf numFmtId="0" fontId="24" fillId="0" borderId="6" xfId="1" applyFont="1" applyBorder="1" applyAlignment="1">
      <alignment horizontal="center" vertical="center"/>
    </xf>
    <xf numFmtId="0" fontId="12" fillId="0" borderId="0" xfId="1" applyFont="1" applyAlignment="1">
      <alignment horizontal="left" vertical="center"/>
    </xf>
    <xf numFmtId="0" fontId="12" fillId="0" borderId="0" xfId="1" applyFont="1" applyFill="1" applyBorder="1" applyAlignment="1">
      <alignment horizontal="center" vertical="center"/>
    </xf>
    <xf numFmtId="0" fontId="12" fillId="0" borderId="0" xfId="1" applyFont="1" applyBorder="1" applyAlignment="1">
      <alignment horizontal="right" vertical="center"/>
    </xf>
    <xf numFmtId="0" fontId="19" fillId="3" borderId="18" xfId="1" applyNumberFormat="1" applyFont="1" applyFill="1" applyBorder="1" applyAlignment="1">
      <alignment vertical="center"/>
    </xf>
    <xf numFmtId="0" fontId="26" fillId="0" borderId="0" xfId="1" applyFont="1" applyFill="1" applyBorder="1" applyAlignment="1">
      <alignment vertical="center"/>
    </xf>
    <xf numFmtId="0" fontId="27" fillId="0" borderId="0" xfId="2" applyFont="1" applyBorder="1" applyAlignment="1">
      <alignment horizontal="center" vertical="center"/>
    </xf>
    <xf numFmtId="0" fontId="26" fillId="0" borderId="0" xfId="1" applyFont="1" applyFill="1" applyAlignment="1">
      <alignment vertical="center"/>
    </xf>
    <xf numFmtId="0" fontId="24" fillId="0" borderId="0" xfId="1" applyFont="1" applyFill="1" applyBorder="1" applyAlignment="1" applyProtection="1">
      <alignment horizontal="left" vertical="center" indent="1"/>
      <protection locked="0"/>
    </xf>
    <xf numFmtId="49" fontId="23" fillId="0" borderId="0" xfId="1" applyNumberFormat="1" applyFont="1" applyFill="1" applyBorder="1" applyAlignment="1" applyProtection="1">
      <alignment horizontal="center" vertical="center"/>
      <protection locked="0"/>
    </xf>
    <xf numFmtId="178" fontId="23" fillId="0" borderId="0" xfId="1" applyNumberFormat="1" applyFont="1" applyFill="1" applyBorder="1" applyAlignment="1" applyProtection="1">
      <alignment horizontal="center" vertical="center"/>
      <protection locked="0"/>
    </xf>
    <xf numFmtId="178" fontId="23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49" fontId="23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0" fontId="9" fillId="0" borderId="0" xfId="2" applyFont="1" applyBorder="1" applyAlignment="1">
      <alignment horizontal="center" vertical="center"/>
    </xf>
    <xf numFmtId="49" fontId="23" fillId="0" borderId="15" xfId="1" applyNumberFormat="1" applyFont="1" applyFill="1" applyBorder="1" applyAlignment="1" applyProtection="1">
      <alignment horizontal="center" vertical="center"/>
      <protection locked="0"/>
    </xf>
    <xf numFmtId="178" fontId="23" fillId="0" borderId="15" xfId="1" applyNumberFormat="1" applyFont="1" applyFill="1" applyBorder="1" applyAlignment="1" applyProtection="1">
      <alignment horizontal="center" vertical="center"/>
      <protection locked="0"/>
    </xf>
    <xf numFmtId="178" fontId="23" fillId="0" borderId="15" xfId="1" quotePrefix="1" applyNumberFormat="1" applyFont="1" applyFill="1" applyBorder="1" applyAlignment="1" applyProtection="1">
      <alignment horizontal="center" vertical="center" wrapText="1"/>
      <protection locked="0"/>
    </xf>
    <xf numFmtId="49" fontId="23" fillId="0" borderId="16" xfId="1" quotePrefix="1" applyNumberFormat="1" applyFont="1" applyFill="1" applyBorder="1" applyAlignment="1" applyProtection="1">
      <alignment horizontal="center" vertical="center" wrapText="1"/>
      <protection locked="0"/>
    </xf>
    <xf numFmtId="49" fontId="23" fillId="0" borderId="28" xfId="1" applyNumberFormat="1" applyFont="1" applyFill="1" applyBorder="1" applyAlignment="1" applyProtection="1">
      <alignment horizontal="center" vertical="center"/>
      <protection locked="0"/>
    </xf>
    <xf numFmtId="178" fontId="23" fillId="0" borderId="28" xfId="1" applyNumberFormat="1" applyFont="1" applyFill="1" applyBorder="1" applyAlignment="1" applyProtection="1">
      <alignment horizontal="center" vertical="center"/>
      <protection locked="0"/>
    </xf>
    <xf numFmtId="178" fontId="23" fillId="0" borderId="28" xfId="1" quotePrefix="1" applyNumberFormat="1" applyFont="1" applyFill="1" applyBorder="1" applyAlignment="1" applyProtection="1">
      <alignment horizontal="center" vertical="center" wrapText="1"/>
      <protection locked="0"/>
    </xf>
    <xf numFmtId="49" fontId="23" fillId="0" borderId="29" xfId="1" quotePrefix="1" applyNumberFormat="1" applyFont="1" applyFill="1" applyBorder="1" applyAlignment="1" applyProtection="1">
      <alignment horizontal="center" vertical="center" wrapText="1"/>
      <protection locked="0"/>
    </xf>
    <xf numFmtId="0" fontId="29" fillId="0" borderId="2" xfId="1" applyFont="1" applyBorder="1" applyAlignment="1">
      <alignment vertical="center"/>
    </xf>
    <xf numFmtId="0" fontId="29" fillId="0" borderId="0" xfId="1" applyFont="1" applyFill="1" applyBorder="1" applyAlignment="1">
      <alignment vertical="center"/>
    </xf>
    <xf numFmtId="0" fontId="29" fillId="0" borderId="0" xfId="1" applyFont="1" applyBorder="1" applyAlignment="1">
      <alignment vertical="center"/>
    </xf>
    <xf numFmtId="0" fontId="29" fillId="0" borderId="0" xfId="1" applyFont="1" applyBorder="1" applyAlignment="1"/>
    <xf numFmtId="0" fontId="29" fillId="0" borderId="4" xfId="1" applyFont="1" applyBorder="1" applyAlignment="1">
      <alignment vertical="center"/>
    </xf>
    <xf numFmtId="0" fontId="29" fillId="0" borderId="1" xfId="1" applyFont="1" applyFill="1" applyBorder="1" applyAlignment="1">
      <alignment vertical="center"/>
    </xf>
    <xf numFmtId="0" fontId="29" fillId="0" borderId="1" xfId="1" applyFont="1" applyBorder="1" applyAlignment="1">
      <alignment vertical="center"/>
    </xf>
    <xf numFmtId="0" fontId="29" fillId="0" borderId="1" xfId="1" applyFont="1" applyBorder="1" applyAlignment="1"/>
    <xf numFmtId="0" fontId="29" fillId="0" borderId="1" xfId="1" applyFont="1" applyBorder="1" applyAlignment="1">
      <alignment horizontal="right" vertical="center"/>
    </xf>
    <xf numFmtId="0" fontId="30" fillId="0" borderId="5" xfId="1" applyFont="1" applyFill="1" applyBorder="1" applyAlignment="1">
      <alignment vertical="center"/>
    </xf>
    <xf numFmtId="0" fontId="29" fillId="0" borderId="23" xfId="1" applyFont="1" applyBorder="1" applyAlignment="1">
      <alignment vertical="center"/>
    </xf>
    <xf numFmtId="0" fontId="29" fillId="0" borderId="24" xfId="1" applyFont="1" applyFill="1" applyBorder="1" applyAlignment="1">
      <alignment vertical="center"/>
    </xf>
    <xf numFmtId="0" fontId="29" fillId="0" borderId="24" xfId="1" applyFont="1" applyBorder="1" applyAlignment="1">
      <alignment vertical="center"/>
    </xf>
    <xf numFmtId="0" fontId="29" fillId="0" borderId="24" xfId="1" applyFont="1" applyBorder="1" applyAlignment="1"/>
    <xf numFmtId="178" fontId="28" fillId="0" borderId="0" xfId="1" applyNumberFormat="1" applyFont="1" applyFill="1" applyBorder="1" applyAlignment="1" applyProtection="1">
      <alignment horizontal="center" vertical="center"/>
      <protection locked="0"/>
    </xf>
    <xf numFmtId="49" fontId="28" fillId="0" borderId="0" xfId="1" applyNumberFormat="1" applyFont="1" applyFill="1" applyBorder="1" applyAlignment="1" applyProtection="1">
      <alignment horizontal="center" vertical="center"/>
      <protection locked="0"/>
    </xf>
    <xf numFmtId="178" fontId="23" fillId="0" borderId="14" xfId="1" applyNumberFormat="1" applyFont="1" applyFill="1" applyBorder="1" applyAlignment="1" applyProtection="1">
      <alignment horizontal="left" vertical="center"/>
      <protection locked="0"/>
    </xf>
    <xf numFmtId="178" fontId="23" fillId="0" borderId="27" xfId="1" applyNumberFormat="1" applyFont="1" applyFill="1" applyBorder="1" applyAlignment="1" applyProtection="1">
      <alignment horizontal="left" vertical="center"/>
      <protection locked="0"/>
    </xf>
    <xf numFmtId="178" fontId="28" fillId="0" borderId="15" xfId="1" applyNumberFormat="1" applyFont="1" applyFill="1" applyBorder="1" applyAlignment="1" applyProtection="1">
      <alignment horizontal="center" vertical="center"/>
      <protection locked="0"/>
    </xf>
    <xf numFmtId="49" fontId="28" fillId="0" borderId="15" xfId="1" applyNumberFormat="1" applyFont="1" applyFill="1" applyBorder="1" applyAlignment="1" applyProtection="1">
      <alignment horizontal="center" vertical="center"/>
      <protection locked="0"/>
    </xf>
    <xf numFmtId="178" fontId="23" fillId="0" borderId="11" xfId="1" applyNumberFormat="1" applyFont="1" applyFill="1" applyBorder="1" applyAlignment="1" applyProtection="1">
      <alignment horizontal="left" vertical="center"/>
      <protection locked="0"/>
    </xf>
    <xf numFmtId="178" fontId="23" fillId="0" borderId="12" xfId="1" applyNumberFormat="1" applyFont="1" applyFill="1" applyBorder="1" applyAlignment="1" applyProtection="1">
      <alignment horizontal="center" vertical="center"/>
      <protection locked="0"/>
    </xf>
    <xf numFmtId="49" fontId="23" fillId="0" borderId="12" xfId="1" applyNumberFormat="1" applyFont="1" applyFill="1" applyBorder="1" applyAlignment="1" applyProtection="1">
      <alignment horizontal="center" vertical="center"/>
      <protection locked="0"/>
    </xf>
    <xf numFmtId="178" fontId="23" fillId="0" borderId="12" xfId="1" quotePrefix="1" applyNumberFormat="1" applyFont="1" applyFill="1" applyBorder="1" applyAlignment="1" applyProtection="1">
      <alignment horizontal="center" vertical="center" wrapText="1"/>
      <protection locked="0"/>
    </xf>
    <xf numFmtId="49" fontId="23" fillId="0" borderId="13" xfId="1" quotePrefix="1" applyNumberFormat="1" applyFont="1" applyFill="1" applyBorder="1" applyAlignment="1" applyProtection="1">
      <alignment horizontal="center" vertical="center" wrapText="1"/>
      <protection locked="0"/>
    </xf>
    <xf numFmtId="0" fontId="25" fillId="0" borderId="6" xfId="1" applyFont="1" applyBorder="1" applyAlignment="1">
      <alignment horizontal="center" vertical="center" wrapText="1"/>
    </xf>
    <xf numFmtId="0" fontId="25" fillId="0" borderId="26" xfId="1" applyFont="1" applyBorder="1" applyAlignment="1">
      <alignment horizontal="center" vertical="center"/>
    </xf>
    <xf numFmtId="0" fontId="25" fillId="0" borderId="10" xfId="1" applyFont="1" applyBorder="1" applyAlignment="1">
      <alignment horizontal="center" vertical="center"/>
    </xf>
    <xf numFmtId="0" fontId="28" fillId="0" borderId="23" xfId="1" applyFont="1" applyBorder="1" applyAlignment="1">
      <alignment horizontal="center" vertical="center" wrapText="1"/>
    </xf>
    <xf numFmtId="0" fontId="28" fillId="0" borderId="24" xfId="1" applyFont="1" applyBorder="1" applyAlignment="1">
      <alignment horizontal="center" vertical="center" wrapText="1"/>
    </xf>
    <xf numFmtId="0" fontId="28" fillId="0" borderId="25" xfId="1" applyFont="1" applyBorder="1" applyAlignment="1">
      <alignment horizontal="center" vertical="center" wrapText="1"/>
    </xf>
    <xf numFmtId="0" fontId="28" fillId="0" borderId="2" xfId="1" applyFont="1" applyBorder="1" applyAlignment="1">
      <alignment horizontal="center" vertical="center" wrapText="1"/>
    </xf>
    <xf numFmtId="0" fontId="28" fillId="0" borderId="0" xfId="1" applyFont="1" applyBorder="1" applyAlignment="1">
      <alignment horizontal="center" vertical="center" wrapText="1"/>
    </xf>
    <xf numFmtId="0" fontId="28" fillId="0" borderId="3" xfId="1" applyFont="1" applyBorder="1" applyAlignment="1">
      <alignment horizontal="center" vertical="center" wrapText="1"/>
    </xf>
    <xf numFmtId="0" fontId="28" fillId="0" borderId="4" xfId="1" applyFont="1" applyBorder="1" applyAlignment="1">
      <alignment horizontal="center" vertical="center" wrapText="1"/>
    </xf>
    <xf numFmtId="0" fontId="28" fillId="0" borderId="1" xfId="1" applyFont="1" applyBorder="1" applyAlignment="1">
      <alignment horizontal="center" vertical="center" wrapText="1"/>
    </xf>
    <xf numFmtId="0" fontId="28" fillId="0" borderId="5" xfId="1" applyFont="1" applyBorder="1" applyAlignment="1">
      <alignment horizontal="center" vertical="center" wrapText="1"/>
    </xf>
    <xf numFmtId="0" fontId="29" fillId="0" borderId="24" xfId="1" applyFont="1" applyBorder="1" applyAlignment="1">
      <alignment horizontal="center" vertical="center" shrinkToFit="1"/>
    </xf>
    <xf numFmtId="0" fontId="29" fillId="0" borderId="25" xfId="1" applyFont="1" applyBorder="1" applyAlignment="1">
      <alignment horizontal="center" vertical="center" shrinkToFit="1"/>
    </xf>
    <xf numFmtId="0" fontId="29" fillId="0" borderId="2" xfId="1" applyFont="1" applyBorder="1" applyAlignment="1">
      <alignment horizontal="left" vertical="center"/>
    </xf>
    <xf numFmtId="0" fontId="29" fillId="0" borderId="0" xfId="1" applyFont="1" applyBorder="1" applyAlignment="1">
      <alignment horizontal="left" vertical="center"/>
    </xf>
    <xf numFmtId="0" fontId="29" fillId="0" borderId="3" xfId="1" applyFont="1" applyBorder="1" applyAlignment="1">
      <alignment horizontal="left" vertical="center"/>
    </xf>
    <xf numFmtId="0" fontId="29" fillId="0" borderId="4" xfId="1" applyFont="1" applyBorder="1" applyAlignment="1">
      <alignment horizontal="left" vertical="center"/>
    </xf>
    <xf numFmtId="0" fontId="29" fillId="0" borderId="1" xfId="1" applyFont="1" applyBorder="1" applyAlignment="1">
      <alignment horizontal="left" vertical="center"/>
    </xf>
    <xf numFmtId="0" fontId="29" fillId="0" borderId="5" xfId="1" applyFont="1" applyBorder="1" applyAlignment="1">
      <alignment horizontal="left" vertical="center"/>
    </xf>
    <xf numFmtId="0" fontId="24" fillId="0" borderId="20" xfId="1" applyFont="1" applyBorder="1" applyAlignment="1">
      <alignment horizontal="center" vertical="center"/>
    </xf>
    <xf numFmtId="0" fontId="24" fillId="0" borderId="21" xfId="1" applyFont="1" applyBorder="1" applyAlignment="1">
      <alignment horizontal="center" vertical="center"/>
    </xf>
    <xf numFmtId="0" fontId="24" fillId="0" borderId="22" xfId="1" applyFont="1" applyBorder="1" applyAlignment="1">
      <alignment horizontal="center" vertical="center"/>
    </xf>
    <xf numFmtId="0" fontId="25" fillId="0" borderId="7" xfId="1" applyFont="1" applyBorder="1" applyAlignment="1">
      <alignment horizontal="center" vertical="center" wrapText="1"/>
    </xf>
    <xf numFmtId="0" fontId="28" fillId="0" borderId="8" xfId="1" applyFont="1" applyBorder="1" applyAlignment="1">
      <alignment horizontal="center" vertical="center" wrapText="1"/>
    </xf>
    <xf numFmtId="0" fontId="28" fillId="0" borderId="9" xfId="1" applyFont="1" applyBorder="1" applyAlignment="1">
      <alignment horizontal="center" vertical="center" wrapText="1"/>
    </xf>
    <xf numFmtId="0" fontId="29" fillId="0" borderId="0" xfId="1" applyFont="1" applyBorder="1" applyAlignment="1">
      <alignment horizontal="center" vertical="center" shrinkToFit="1"/>
    </xf>
    <xf numFmtId="0" fontId="29" fillId="0" borderId="3" xfId="1" applyFont="1" applyBorder="1" applyAlignment="1">
      <alignment horizontal="center" vertical="center" shrinkToFit="1"/>
    </xf>
    <xf numFmtId="177" fontId="19" fillId="3" borderId="18" xfId="1" applyNumberFormat="1" applyFont="1" applyFill="1" applyBorder="1" applyAlignment="1">
      <alignment horizontal="center" vertical="center"/>
    </xf>
    <xf numFmtId="177" fontId="21" fillId="3" borderId="18" xfId="1" applyNumberFormat="1" applyFont="1" applyFill="1" applyBorder="1" applyAlignment="1">
      <alignment horizontal="center" vertical="center"/>
    </xf>
    <xf numFmtId="0" fontId="22" fillId="3" borderId="18" xfId="1" applyFont="1" applyFill="1" applyBorder="1" applyAlignment="1">
      <alignment horizontal="center" vertical="center"/>
    </xf>
    <xf numFmtId="0" fontId="22" fillId="3" borderId="19" xfId="1" applyFont="1" applyFill="1" applyBorder="1" applyAlignment="1">
      <alignment horizontal="center" vertical="center"/>
    </xf>
    <xf numFmtId="0" fontId="9" fillId="0" borderId="0" xfId="2" applyFont="1" applyBorder="1" applyAlignment="1">
      <alignment horizontal="center" vertical="center"/>
    </xf>
    <xf numFmtId="0" fontId="20" fillId="3" borderId="15" xfId="1" applyFont="1" applyFill="1" applyBorder="1" applyAlignment="1">
      <alignment horizontal="center" vertical="center"/>
    </xf>
    <xf numFmtId="0" fontId="20" fillId="3" borderId="16" xfId="1" applyFont="1" applyFill="1" applyBorder="1" applyAlignment="1">
      <alignment horizontal="center" vertical="center"/>
    </xf>
    <xf numFmtId="0" fontId="9" fillId="0" borderId="0" xfId="2" applyFont="1" applyFill="1" applyBorder="1" applyAlignment="1">
      <alignment horizontal="center" vertical="center"/>
    </xf>
    <xf numFmtId="0" fontId="6" fillId="2" borderId="0" xfId="1" applyFont="1" applyFill="1" applyAlignment="1">
      <alignment horizontal="center" vertical="center" wrapText="1"/>
    </xf>
    <xf numFmtId="176" fontId="12" fillId="0" borderId="0" xfId="1" applyNumberFormat="1" applyFont="1" applyFill="1" applyBorder="1" applyAlignment="1">
      <alignment horizontal="center" vertical="center"/>
    </xf>
    <xf numFmtId="176" fontId="9" fillId="0" borderId="0" xfId="1" applyNumberFormat="1" applyFont="1" applyFill="1" applyAlignment="1">
      <alignment horizontal="center" vertical="center"/>
    </xf>
    <xf numFmtId="0" fontId="18" fillId="3" borderId="11" xfId="1" applyNumberFormat="1" applyFont="1" applyFill="1" applyBorder="1" applyAlignment="1">
      <alignment horizontal="center" vertical="center" wrapText="1"/>
    </xf>
    <xf numFmtId="0" fontId="18" fillId="3" borderId="14" xfId="1" applyNumberFormat="1" applyFont="1" applyFill="1" applyBorder="1" applyAlignment="1">
      <alignment horizontal="center" vertical="center" wrapText="1"/>
    </xf>
    <xf numFmtId="0" fontId="18" fillId="3" borderId="17" xfId="1" applyNumberFormat="1" applyFont="1" applyFill="1" applyBorder="1" applyAlignment="1">
      <alignment horizontal="center" vertical="center" wrapText="1"/>
    </xf>
    <xf numFmtId="0" fontId="18" fillId="3" borderId="12" xfId="1" applyNumberFormat="1" applyFont="1" applyFill="1" applyBorder="1" applyAlignment="1">
      <alignment horizontal="center" vertical="center"/>
    </xf>
    <xf numFmtId="0" fontId="18" fillId="3" borderId="15" xfId="1" applyNumberFormat="1" applyFont="1" applyFill="1" applyBorder="1" applyAlignment="1">
      <alignment horizontal="center" vertical="center"/>
    </xf>
    <xf numFmtId="0" fontId="18" fillId="3" borderId="18" xfId="1" applyNumberFormat="1" applyFont="1" applyFill="1" applyBorder="1" applyAlignment="1">
      <alignment horizontal="center" vertical="center"/>
    </xf>
    <xf numFmtId="0" fontId="18" fillId="3" borderId="12" xfId="1" applyFont="1" applyFill="1" applyBorder="1" applyAlignment="1">
      <alignment horizontal="center" vertical="center"/>
    </xf>
    <xf numFmtId="0" fontId="18" fillId="3" borderId="13" xfId="1" applyFont="1" applyFill="1" applyBorder="1" applyAlignment="1">
      <alignment horizontal="center" vertical="center"/>
    </xf>
    <xf numFmtId="0" fontId="19" fillId="3" borderId="15" xfId="1" applyNumberFormat="1" applyFont="1" applyFill="1" applyBorder="1" applyAlignment="1">
      <alignment horizontal="center" vertical="center"/>
    </xf>
  </cellXfs>
  <cellStyles count="17">
    <cellStyle name="date_style" xfId="9" xr:uid="{00000000-0005-0000-0000-000000000000}"/>
    <cellStyle name="Normal_1" xfId="13" xr:uid="{00000000-0005-0000-0000-000001000000}"/>
    <cellStyle name="標準" xfId="0" builtinId="0"/>
    <cellStyle name="標準 10 2 3" xfId="12" xr:uid="{00000000-0005-0000-0000-000003000000}"/>
    <cellStyle name="標準 10 2 3 2 2 2" xfId="11" xr:uid="{00000000-0005-0000-0000-000004000000}"/>
    <cellStyle name="標準 18 2" xfId="16" xr:uid="{00000000-0005-0000-0000-000005000000}"/>
    <cellStyle name="標準 2" xfId="1" xr:uid="{00000000-0005-0000-0000-000006000000}"/>
    <cellStyle name="標準 2 2" xfId="10" xr:uid="{00000000-0005-0000-0000-000007000000}"/>
    <cellStyle name="標準 3" xfId="8" xr:uid="{00000000-0005-0000-0000-000008000000}"/>
    <cellStyle name="標準 3 13 2" xfId="14" xr:uid="{00000000-0005-0000-0000-000009000000}"/>
    <cellStyle name="標準 3 2 9" xfId="15" xr:uid="{00000000-0005-0000-0000-00000A000000}"/>
    <cellStyle name="標準_Sheet1" xfId="2" xr:uid="{00000000-0005-0000-0000-00000B000000}"/>
    <cellStyle name="콤마 [0]_HMMREQ~1" xfId="3" xr:uid="{00000000-0005-0000-0000-00000C000000}"/>
    <cellStyle name="콤마_HMMREQ~1" xfId="4" xr:uid="{00000000-0005-0000-0000-00000D000000}"/>
    <cellStyle name="통화 [0]_HMMREQ~1" xfId="5" xr:uid="{00000000-0005-0000-0000-00000E000000}"/>
    <cellStyle name="통화_HMMREQ~1" xfId="6" xr:uid="{00000000-0005-0000-0000-00000F000000}"/>
    <cellStyle name="표준_HMMREQ~1" xfId="7" xr:uid="{00000000-0005-0000-0000-000010000000}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Medium2" defaultPivotStyle="PivotStyleLight16">
    <tableStyle name="TableStylePreset3_Accent1" pivot="0" count="7" xr9:uid="{00000000-0011-0000-FFFF-FFFF00000000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00000000-0011-0000-FFFF-FFFF01000000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13</xdr:col>
      <xdr:colOff>280556</xdr:colOff>
      <xdr:row>11</xdr:row>
      <xdr:rowOff>436415</xdr:rowOff>
    </xdr:from>
    <xdr:to>
      <xdr:col>19</xdr:col>
      <xdr:colOff>504393</xdr:colOff>
      <xdr:row>27</xdr:row>
      <xdr:rowOff>398317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7962420" y="7155870"/>
          <a:ext cx="8207518" cy="9192492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20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20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2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2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1306184</xdr:colOff>
      <xdr:row>1</xdr:row>
      <xdr:rowOff>31749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306184" cy="955674"/>
        </a:xfrm>
        <a:prstGeom prst="rect">
          <a:avLst/>
        </a:prstGeom>
      </xdr:spPr>
    </xdr:pic>
    <xdr:clientData/>
  </xdr:twoCellAnchor>
  <xdr:twoCellAnchor editAs="absolute">
    <xdr:from>
      <xdr:col>13</xdr:col>
      <xdr:colOff>461097</xdr:colOff>
      <xdr:row>3</xdr:row>
      <xdr:rowOff>61912</xdr:rowOff>
    </xdr:from>
    <xdr:to>
      <xdr:col>17</xdr:col>
      <xdr:colOff>559537</xdr:colOff>
      <xdr:row>10</xdr:row>
      <xdr:rowOff>523874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121313" y="2228850"/>
          <a:ext cx="5813440" cy="4367212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</xdr:row>
      <xdr:rowOff>0</xdr:rowOff>
    </xdr:from>
    <xdr:to>
      <xdr:col>3</xdr:col>
      <xdr:colOff>214310</xdr:colOff>
      <xdr:row>2</xdr:row>
      <xdr:rowOff>839931</xdr:rowOff>
    </xdr:to>
    <xdr:sp macro="" textlink="">
      <xdr:nvSpPr>
        <xdr:cNvPr id="12" name="角丸四角形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0" y="1304925"/>
          <a:ext cx="7700960" cy="839931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</a:t>
          </a:r>
          <a:r>
            <a:rPr kumimoji="1" lang="en-US" altLang="ja-JP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Qingdao,</a:t>
          </a:r>
          <a:r>
            <a:rPr kumimoji="1" lang="en-US" altLang="ja-JP" sz="28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China</a:t>
          </a:r>
          <a:endParaRPr kumimoji="1" lang="ja-JP" altLang="en-US" sz="28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759835</xdr:colOff>
      <xdr:row>17</xdr:row>
      <xdr:rowOff>102396</xdr:rowOff>
    </xdr:from>
    <xdr:ext cx="3431165" cy="1362681"/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759835" y="10562578"/>
          <a:ext cx="3431165" cy="1362681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twoCellAnchor>
    <xdr:from>
      <xdr:col>1</xdr:col>
      <xdr:colOff>1160318</xdr:colOff>
      <xdr:row>15</xdr:row>
      <xdr:rowOff>242455</xdr:rowOff>
    </xdr:from>
    <xdr:to>
      <xdr:col>11</xdr:col>
      <xdr:colOff>186169</xdr:colOff>
      <xdr:row>20</xdr:row>
      <xdr:rowOff>311728</xdr:rowOff>
    </xdr:to>
    <xdr:grpSp>
      <xdr:nvGrpSpPr>
        <xdr:cNvPr id="15" name="グループ化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pSpPr/>
      </xdr:nvGrpSpPr>
      <xdr:grpSpPr>
        <a:xfrm>
          <a:off x="5518006" y="9410268"/>
          <a:ext cx="10336788" cy="3022023"/>
          <a:chOff x="26457973" y="1492234"/>
          <a:chExt cx="9705277" cy="5755758"/>
        </a:xfrm>
      </xdr:grpSpPr>
      <xdr:sp macro="" textlink="">
        <xdr:nvSpPr>
          <xdr:cNvPr id="16" name="円/楕円 9">
            <a:extLst>
              <a:ext uri="{FF2B5EF4-FFF2-40B4-BE49-F238E27FC236}">
                <a16:creationId xmlns:a16="http://schemas.microsoft.com/office/drawing/2014/main" id="{00000000-0008-0000-0000-000010000000}"/>
              </a:ext>
            </a:extLst>
          </xdr:cNvPr>
          <xdr:cNvSpPr/>
        </xdr:nvSpPr>
        <xdr:spPr>
          <a:xfrm>
            <a:off x="26457973" y="1492234"/>
            <a:ext cx="9705277" cy="5755758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7" name="テキスト ボックス 16">
            <a:extLst>
              <a:ext uri="{FF2B5EF4-FFF2-40B4-BE49-F238E27FC236}">
                <a16:creationId xmlns:a16="http://schemas.microsoft.com/office/drawing/2014/main" id="{00000000-0008-0000-0000-000011000000}"/>
              </a:ext>
            </a:extLst>
          </xdr:cNvPr>
          <xdr:cNvSpPr txBox="1"/>
        </xdr:nvSpPr>
        <xdr:spPr>
          <a:xfrm>
            <a:off x="27623093" y="2583841"/>
            <a:ext cx="7296602" cy="447913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22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  <a:r>
              <a:rPr kumimoji="1" lang="en-US" altLang="ja-JP" sz="2200">
                <a:solidFill>
                  <a:srgbClr val="FFFF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※</a:t>
            </a:r>
            <a:r>
              <a:rPr kumimoji="1" lang="ja-JP" altLang="en-US" sz="2200">
                <a:solidFill>
                  <a:srgbClr val="FFFF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年末年始はスケジュールが前倒しになる可能性がございます。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W28"/>
  <sheetViews>
    <sheetView tabSelected="1" view="pageBreakPreview" zoomScale="40" zoomScaleNormal="40" zoomScaleSheetLayoutView="40" zoomScalePageLayoutView="40" workbookViewId="0">
      <selection activeCell="A10" sqref="A10:L14"/>
    </sheetView>
  </sheetViews>
  <sheetFormatPr defaultRowHeight="13.5" x14ac:dyDescent="0.15"/>
  <cols>
    <col min="1" max="1" width="57.125" customWidth="1"/>
    <col min="2" max="2" width="23.25" customWidth="1"/>
    <col min="3" max="3" width="17.875" customWidth="1"/>
    <col min="4" max="4" width="7.5" customWidth="1"/>
    <col min="5" max="5" width="17.875" customWidth="1"/>
    <col min="6" max="6" width="7.5" customWidth="1"/>
    <col min="7" max="7" width="17.875" customWidth="1"/>
    <col min="8" max="8" width="7.5" customWidth="1"/>
    <col min="9" max="9" width="17.875" customWidth="1"/>
    <col min="10" max="10" width="12.75" customWidth="1"/>
    <col min="11" max="11" width="18.75" customWidth="1"/>
    <col min="12" max="12" width="7.375" customWidth="1"/>
    <col min="13" max="17" width="18.625" customWidth="1"/>
    <col min="18" max="18" width="15.5" customWidth="1"/>
    <col min="19" max="19" width="14.75" customWidth="1"/>
    <col min="20" max="20" width="9.25" customWidth="1"/>
    <col min="21" max="21" width="26.875" customWidth="1"/>
    <col min="22" max="22" width="8.125" customWidth="1"/>
    <col min="23" max="23" width="15.875" customWidth="1"/>
  </cols>
  <sheetData>
    <row r="1" spans="1:23" s="5" customFormat="1" ht="72.75" customHeight="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102" t="s">
        <v>16</v>
      </c>
      <c r="O1" s="102"/>
      <c r="P1" s="102"/>
      <c r="Q1" s="102"/>
      <c r="R1" s="102"/>
      <c r="S1" s="102"/>
      <c r="T1" s="3"/>
      <c r="U1" s="4"/>
      <c r="V1" s="4"/>
      <c r="W1" s="4"/>
    </row>
    <row r="2" spans="1:23" s="5" customFormat="1" ht="30" customHeight="1" x14ac:dyDescent="0.25">
      <c r="U2" s="6"/>
    </row>
    <row r="3" spans="1:23" s="5" customFormat="1" ht="66.75" customHeight="1" x14ac:dyDescent="0.25">
      <c r="A3" s="7"/>
      <c r="B3" s="8"/>
      <c r="C3" s="8"/>
      <c r="D3" s="8"/>
      <c r="E3" s="8"/>
      <c r="F3" s="8"/>
      <c r="G3" s="8"/>
      <c r="H3" s="8"/>
      <c r="M3" s="9"/>
      <c r="N3" s="9"/>
      <c r="O3" s="9"/>
      <c r="P3" s="10"/>
      <c r="Q3" s="11" t="s">
        <v>1</v>
      </c>
      <c r="R3" s="103">
        <v>46072</v>
      </c>
      <c r="S3" s="103"/>
      <c r="T3" s="20" t="s">
        <v>17</v>
      </c>
    </row>
    <row r="4" spans="1:23" s="15" customFormat="1" ht="70.5" customHeight="1" x14ac:dyDescent="0.35">
      <c r="A4" s="12" t="s">
        <v>2</v>
      </c>
      <c r="B4" s="13"/>
      <c r="C4" s="13"/>
      <c r="D4" s="13"/>
      <c r="E4" s="14"/>
      <c r="F4" s="14"/>
      <c r="I4" s="21"/>
      <c r="J4" s="22"/>
      <c r="K4" s="103"/>
      <c r="L4" s="103"/>
      <c r="M4" s="16"/>
      <c r="O4" s="16"/>
      <c r="P4" s="16"/>
      <c r="Q4" s="104"/>
      <c r="R4" s="104"/>
    </row>
    <row r="5" spans="1:23" s="17" customFormat="1" ht="37.5" customHeight="1" x14ac:dyDescent="0.15">
      <c r="A5" s="105" t="s">
        <v>3</v>
      </c>
      <c r="B5" s="108" t="s">
        <v>4</v>
      </c>
      <c r="C5" s="108" t="s">
        <v>5</v>
      </c>
      <c r="D5" s="108"/>
      <c r="E5" s="108"/>
      <c r="F5" s="108"/>
      <c r="G5" s="111" t="s">
        <v>6</v>
      </c>
      <c r="H5" s="111"/>
      <c r="I5" s="108" t="s">
        <v>7</v>
      </c>
      <c r="J5" s="108"/>
      <c r="K5" s="111" t="s">
        <v>6</v>
      </c>
      <c r="L5" s="112"/>
      <c r="O5" s="98"/>
      <c r="P5" s="98"/>
      <c r="Q5" s="32"/>
      <c r="R5" s="98"/>
      <c r="S5" s="98"/>
    </row>
    <row r="6" spans="1:23" s="17" customFormat="1" ht="37.5" customHeight="1" x14ac:dyDescent="0.15">
      <c r="A6" s="106"/>
      <c r="B6" s="109"/>
      <c r="C6" s="113" t="s">
        <v>9</v>
      </c>
      <c r="D6" s="113"/>
      <c r="E6" s="113" t="s">
        <v>8</v>
      </c>
      <c r="F6" s="113"/>
      <c r="G6" s="113" t="s">
        <v>28</v>
      </c>
      <c r="H6" s="113"/>
      <c r="I6" s="113" t="s">
        <v>8</v>
      </c>
      <c r="J6" s="113"/>
      <c r="K6" s="99" t="s">
        <v>10</v>
      </c>
      <c r="L6" s="100"/>
      <c r="O6" s="101"/>
      <c r="P6" s="101"/>
      <c r="Q6" s="32"/>
      <c r="R6" s="98"/>
      <c r="S6" s="98"/>
    </row>
    <row r="7" spans="1:23" s="17" customFormat="1" ht="37.5" customHeight="1" x14ac:dyDescent="0.15">
      <c r="A7" s="106"/>
      <c r="B7" s="109"/>
      <c r="C7" s="113"/>
      <c r="D7" s="113"/>
      <c r="E7" s="113"/>
      <c r="F7" s="113"/>
      <c r="G7" s="113"/>
      <c r="H7" s="113"/>
      <c r="I7" s="113"/>
      <c r="J7" s="113"/>
      <c r="K7" s="99"/>
      <c r="L7" s="100"/>
      <c r="O7" s="98"/>
      <c r="P7" s="98"/>
      <c r="Q7" s="32"/>
      <c r="R7" s="98"/>
      <c r="S7" s="98"/>
    </row>
    <row r="8" spans="1:23" s="17" customFormat="1" ht="37.5" customHeight="1" x14ac:dyDescent="0.15">
      <c r="A8" s="106"/>
      <c r="B8" s="109"/>
      <c r="C8" s="113"/>
      <c r="D8" s="113"/>
      <c r="E8" s="113"/>
      <c r="F8" s="113"/>
      <c r="G8" s="113"/>
      <c r="H8" s="113"/>
      <c r="I8" s="113"/>
      <c r="J8" s="113"/>
      <c r="K8" s="99"/>
      <c r="L8" s="100"/>
      <c r="O8" s="32"/>
      <c r="P8" s="32"/>
      <c r="Q8" s="32"/>
      <c r="R8" s="32"/>
      <c r="S8" s="32"/>
    </row>
    <row r="9" spans="1:23" s="17" customFormat="1" ht="37.5" customHeight="1" x14ac:dyDescent="0.15">
      <c r="A9" s="107"/>
      <c r="B9" s="110"/>
      <c r="C9" s="23"/>
      <c r="D9" s="23"/>
      <c r="E9" s="23"/>
      <c r="F9" s="23"/>
      <c r="G9" s="94"/>
      <c r="H9" s="94"/>
      <c r="I9" s="95" t="s">
        <v>11</v>
      </c>
      <c r="J9" s="95"/>
      <c r="K9" s="96" t="s">
        <v>12</v>
      </c>
      <c r="L9" s="97"/>
      <c r="O9" s="98"/>
      <c r="P9" s="98"/>
      <c r="Q9" s="32"/>
      <c r="R9" s="98"/>
      <c r="S9" s="98"/>
    </row>
    <row r="10" spans="1:23" s="17" customFormat="1" ht="48.75" customHeight="1" x14ac:dyDescent="0.15">
      <c r="A10" s="61" t="s">
        <v>31</v>
      </c>
      <c r="B10" s="62" t="s">
        <v>29</v>
      </c>
      <c r="C10" s="62">
        <f t="shared" ref="C10:C12" si="0">E10-1</f>
        <v>46079</v>
      </c>
      <c r="D10" s="63" t="str">
        <f t="shared" ref="D10:D12" si="1">TEXT(C10,"aaa")</f>
        <v>木</v>
      </c>
      <c r="E10" s="62">
        <f>G10-4</f>
        <v>46080</v>
      </c>
      <c r="F10" s="63" t="str">
        <f t="shared" ref="F10:F12" si="2">TEXT(E10,"aaa")</f>
        <v>金</v>
      </c>
      <c r="G10" s="62">
        <f t="shared" ref="G10:G12" si="3">I10</f>
        <v>46084</v>
      </c>
      <c r="H10" s="63" t="str">
        <f t="shared" ref="H10:H12" si="4">TEXT(G10,"aaa")</f>
        <v>火</v>
      </c>
      <c r="I10" s="62">
        <v>46084</v>
      </c>
      <c r="J10" s="63" t="str">
        <f t="shared" ref="J10:J12" si="5">TEXT(I10,"aaa")</f>
        <v>火</v>
      </c>
      <c r="K10" s="64">
        <f t="shared" ref="K10:K12" si="6">I10+3</f>
        <v>46087</v>
      </c>
      <c r="L10" s="65" t="str">
        <f t="shared" ref="L10:L12" si="7">TEXT(K10,"aaa")</f>
        <v>金</v>
      </c>
      <c r="M10" s="18"/>
      <c r="N10" s="18"/>
      <c r="O10" s="32"/>
      <c r="P10" s="32"/>
      <c r="Q10" s="32"/>
      <c r="R10" s="32"/>
      <c r="S10" s="32"/>
    </row>
    <row r="11" spans="1:23" s="17" customFormat="1" ht="48.75" customHeight="1" x14ac:dyDescent="0.15">
      <c r="A11" s="57" t="s">
        <v>32</v>
      </c>
      <c r="B11" s="34" t="s">
        <v>30</v>
      </c>
      <c r="C11" s="34">
        <f t="shared" si="0"/>
        <v>46086</v>
      </c>
      <c r="D11" s="33" t="str">
        <f t="shared" si="1"/>
        <v>木</v>
      </c>
      <c r="E11" s="34">
        <f>G11-4</f>
        <v>46087</v>
      </c>
      <c r="F11" s="33" t="str">
        <f t="shared" si="2"/>
        <v>金</v>
      </c>
      <c r="G11" s="34">
        <f t="shared" si="3"/>
        <v>46091</v>
      </c>
      <c r="H11" s="33" t="str">
        <f t="shared" si="4"/>
        <v>火</v>
      </c>
      <c r="I11" s="34">
        <v>46091</v>
      </c>
      <c r="J11" s="33" t="str">
        <f t="shared" si="5"/>
        <v>火</v>
      </c>
      <c r="K11" s="35">
        <f t="shared" si="6"/>
        <v>46094</v>
      </c>
      <c r="L11" s="36" t="str">
        <f t="shared" si="7"/>
        <v>金</v>
      </c>
      <c r="M11" s="18"/>
      <c r="N11" s="18"/>
      <c r="O11" s="32"/>
      <c r="P11" s="32"/>
      <c r="Q11" s="32"/>
      <c r="R11" s="32"/>
      <c r="S11" s="32"/>
    </row>
    <row r="12" spans="1:23" s="17" customFormat="1" ht="48.75" customHeight="1" x14ac:dyDescent="0.15">
      <c r="A12" s="57" t="s">
        <v>31</v>
      </c>
      <c r="B12" s="34" t="s">
        <v>33</v>
      </c>
      <c r="C12" s="34">
        <f t="shared" si="0"/>
        <v>46093</v>
      </c>
      <c r="D12" s="33" t="str">
        <f t="shared" si="1"/>
        <v>木</v>
      </c>
      <c r="E12" s="34">
        <f>G12-4</f>
        <v>46094</v>
      </c>
      <c r="F12" s="33" t="str">
        <f t="shared" si="2"/>
        <v>金</v>
      </c>
      <c r="G12" s="34">
        <f t="shared" si="3"/>
        <v>46098</v>
      </c>
      <c r="H12" s="33" t="str">
        <f t="shared" si="4"/>
        <v>火</v>
      </c>
      <c r="I12" s="34">
        <v>46098</v>
      </c>
      <c r="J12" s="33" t="str">
        <f t="shared" si="5"/>
        <v>火</v>
      </c>
      <c r="K12" s="35">
        <f t="shared" si="6"/>
        <v>46101</v>
      </c>
      <c r="L12" s="36" t="str">
        <f t="shared" si="7"/>
        <v>金</v>
      </c>
      <c r="M12" s="18"/>
      <c r="N12" s="18"/>
      <c r="O12" s="32"/>
      <c r="P12" s="32"/>
      <c r="Q12" s="32"/>
      <c r="R12" s="32"/>
      <c r="S12" s="32"/>
    </row>
    <row r="13" spans="1:23" s="26" customFormat="1" ht="48.75" customHeight="1" x14ac:dyDescent="0.15">
      <c r="A13" s="57" t="s">
        <v>35</v>
      </c>
      <c r="B13" s="34" t="s">
        <v>34</v>
      </c>
      <c r="C13" s="59">
        <v>46099</v>
      </c>
      <c r="D13" s="60" t="str">
        <f t="shared" ref="D13:D14" si="8">TEXT(C13,"aaa")</f>
        <v>水</v>
      </c>
      <c r="E13" s="59">
        <v>46100</v>
      </c>
      <c r="F13" s="60" t="str">
        <f t="shared" ref="F13:F14" si="9">TEXT(E13,"aaa")</f>
        <v>木</v>
      </c>
      <c r="G13" s="34">
        <f t="shared" ref="G13:G14" si="10">I13</f>
        <v>46105</v>
      </c>
      <c r="H13" s="33" t="str">
        <f t="shared" ref="H13:H14" si="11">TEXT(G13,"aaa")</f>
        <v>火</v>
      </c>
      <c r="I13" s="34">
        <v>46105</v>
      </c>
      <c r="J13" s="33" t="str">
        <f t="shared" ref="J13:J14" si="12">TEXT(I13,"aaa")</f>
        <v>火</v>
      </c>
      <c r="K13" s="35">
        <f t="shared" ref="K13:K14" si="13">I13+3</f>
        <v>46108</v>
      </c>
      <c r="L13" s="36" t="str">
        <f t="shared" ref="L13:L14" si="14">TEXT(K13,"aaa")</f>
        <v>金</v>
      </c>
      <c r="M13" s="24"/>
      <c r="N13" s="24"/>
      <c r="O13" s="25"/>
      <c r="P13" s="25"/>
      <c r="Q13" s="25"/>
      <c r="R13" s="25"/>
      <c r="S13" s="25"/>
    </row>
    <row r="14" spans="1:23" s="17" customFormat="1" ht="48.75" customHeight="1" x14ac:dyDescent="0.15">
      <c r="A14" s="58" t="s">
        <v>31</v>
      </c>
      <c r="B14" s="38" t="s">
        <v>36</v>
      </c>
      <c r="C14" s="38">
        <f t="shared" ref="C13:C14" si="15">E14-1</f>
        <v>46107</v>
      </c>
      <c r="D14" s="37" t="str">
        <f t="shared" si="8"/>
        <v>木</v>
      </c>
      <c r="E14" s="38">
        <f>G14-4</f>
        <v>46108</v>
      </c>
      <c r="F14" s="37" t="str">
        <f t="shared" si="9"/>
        <v>金</v>
      </c>
      <c r="G14" s="38">
        <f t="shared" si="10"/>
        <v>46112</v>
      </c>
      <c r="H14" s="37" t="str">
        <f t="shared" si="11"/>
        <v>火</v>
      </c>
      <c r="I14" s="38">
        <v>46112</v>
      </c>
      <c r="J14" s="37" t="str">
        <f t="shared" si="12"/>
        <v>火</v>
      </c>
      <c r="K14" s="39">
        <f t="shared" si="13"/>
        <v>46115</v>
      </c>
      <c r="L14" s="40" t="str">
        <f t="shared" si="14"/>
        <v>金</v>
      </c>
      <c r="M14" s="18"/>
      <c r="N14" s="18"/>
      <c r="O14" s="32"/>
      <c r="P14" s="32"/>
      <c r="Q14" s="32"/>
      <c r="R14" s="32"/>
      <c r="S14" s="32"/>
    </row>
    <row r="15" spans="1:23" s="17" customFormat="1" ht="48.75" customHeight="1" x14ac:dyDescent="0.15">
      <c r="M15" s="18"/>
      <c r="N15" s="18"/>
      <c r="O15" s="32"/>
      <c r="P15" s="32"/>
      <c r="Q15" s="32"/>
      <c r="R15" s="32"/>
      <c r="S15" s="32"/>
    </row>
    <row r="16" spans="1:23" s="17" customFormat="1" ht="48.75" customHeight="1" x14ac:dyDescent="0.15">
      <c r="A16" s="27"/>
      <c r="B16" s="28"/>
      <c r="C16" s="55"/>
      <c r="D16" s="56"/>
      <c r="E16" s="55"/>
      <c r="F16" s="56"/>
      <c r="G16" s="29"/>
      <c r="H16" s="28"/>
      <c r="I16" s="29"/>
      <c r="J16" s="28"/>
      <c r="K16" s="30"/>
      <c r="L16" s="31"/>
      <c r="M16" s="18"/>
      <c r="N16" s="18"/>
      <c r="O16" s="32"/>
      <c r="P16" s="32"/>
      <c r="Q16" s="32"/>
      <c r="R16" s="32"/>
      <c r="S16" s="32"/>
    </row>
    <row r="17" spans="1:19" s="17" customFormat="1" ht="48.75" customHeight="1" x14ac:dyDescent="0.15">
      <c r="M17" s="18"/>
      <c r="N17" s="18"/>
      <c r="O17" s="32"/>
      <c r="P17" s="32"/>
      <c r="Q17" s="32"/>
      <c r="R17" s="32"/>
      <c r="S17" s="32"/>
    </row>
    <row r="18" spans="1:19" s="17" customFormat="1" ht="42.75" customHeight="1" x14ac:dyDescent="0.15">
      <c r="A18" s="27"/>
      <c r="B18" s="28"/>
      <c r="C18" s="29"/>
      <c r="D18" s="28"/>
      <c r="E18" s="29"/>
      <c r="F18" s="28"/>
      <c r="G18" s="29"/>
      <c r="H18" s="28"/>
      <c r="I18" s="29"/>
      <c r="J18" s="28"/>
      <c r="K18" s="30"/>
      <c r="L18" s="31"/>
      <c r="M18" s="18"/>
      <c r="N18" s="18"/>
      <c r="O18" s="32"/>
      <c r="P18" s="32"/>
      <c r="Q18" s="32"/>
      <c r="R18" s="32"/>
      <c r="S18" s="32"/>
    </row>
    <row r="19" spans="1:19" s="17" customFormat="1" ht="50.25" customHeight="1" x14ac:dyDescent="0.15">
      <c r="N19" s="18"/>
      <c r="O19" s="32"/>
      <c r="P19" s="32"/>
      <c r="Q19" s="32"/>
      <c r="R19" s="32"/>
      <c r="S19" s="32"/>
    </row>
    <row r="20" spans="1:19" s="17" customFormat="1" ht="40.5" customHeight="1" x14ac:dyDescent="0.15">
      <c r="N20" s="18"/>
      <c r="O20" s="32"/>
      <c r="P20" s="32"/>
      <c r="Q20" s="32"/>
      <c r="R20" s="32"/>
      <c r="S20" s="32"/>
    </row>
    <row r="21" spans="1:19" s="17" customFormat="1" ht="40.5" customHeight="1" x14ac:dyDescent="0.15">
      <c r="N21" s="18"/>
      <c r="O21" s="32"/>
      <c r="P21" s="32"/>
      <c r="Q21" s="32"/>
      <c r="R21" s="32"/>
      <c r="S21" s="32"/>
    </row>
    <row r="22" spans="1:19" s="17" customFormat="1" ht="54" customHeight="1" thickBot="1" x14ac:dyDescent="0.2">
      <c r="A22" s="19" t="s">
        <v>13</v>
      </c>
      <c r="B22" s="86" t="s">
        <v>14</v>
      </c>
      <c r="C22" s="87"/>
      <c r="D22" s="88"/>
      <c r="E22" s="86" t="s">
        <v>15</v>
      </c>
      <c r="F22" s="87"/>
      <c r="G22" s="87"/>
      <c r="H22" s="87"/>
      <c r="I22" s="87"/>
      <c r="J22" s="87"/>
      <c r="K22" s="87"/>
      <c r="L22" s="87"/>
      <c r="M22" s="88"/>
      <c r="N22" s="18"/>
      <c r="O22" s="32"/>
      <c r="P22" s="32"/>
      <c r="Q22" s="32"/>
      <c r="R22" s="32"/>
      <c r="S22" s="32"/>
    </row>
    <row r="23" spans="1:19" s="17" customFormat="1" ht="45.75" customHeight="1" thickTop="1" x14ac:dyDescent="0.45">
      <c r="A23" s="89" t="s">
        <v>26</v>
      </c>
      <c r="B23" s="90" t="s">
        <v>18</v>
      </c>
      <c r="C23" s="91"/>
      <c r="D23" s="91"/>
      <c r="E23" s="41" t="s">
        <v>19</v>
      </c>
      <c r="F23" s="42"/>
      <c r="G23" s="42"/>
      <c r="H23" s="43"/>
      <c r="I23" s="44"/>
      <c r="J23" s="43"/>
      <c r="K23" s="44"/>
      <c r="L23" s="92" t="s">
        <v>25</v>
      </c>
      <c r="M23" s="93"/>
      <c r="N23" s="18"/>
      <c r="O23" s="32"/>
      <c r="P23" s="32"/>
      <c r="Q23" s="32"/>
      <c r="R23" s="32"/>
      <c r="S23" s="32"/>
    </row>
    <row r="24" spans="1:19" s="17" customFormat="1" ht="45.75" customHeight="1" x14ac:dyDescent="0.45">
      <c r="A24" s="68"/>
      <c r="B24" s="75"/>
      <c r="C24" s="76"/>
      <c r="D24" s="76"/>
      <c r="E24" s="45" t="s">
        <v>20</v>
      </c>
      <c r="F24" s="46"/>
      <c r="G24" s="46"/>
      <c r="H24" s="47"/>
      <c r="I24" s="48"/>
      <c r="J24" s="47"/>
      <c r="K24" s="48"/>
      <c r="L24" s="49"/>
      <c r="M24" s="50"/>
      <c r="N24" s="18"/>
      <c r="O24" s="32"/>
      <c r="P24" s="32"/>
      <c r="Q24" s="32"/>
      <c r="R24" s="32"/>
      <c r="S24" s="32"/>
    </row>
    <row r="25" spans="1:19" s="17" customFormat="1" ht="53.25" customHeight="1" x14ac:dyDescent="0.45">
      <c r="A25" s="66" t="s">
        <v>27</v>
      </c>
      <c r="B25" s="69" t="s">
        <v>21</v>
      </c>
      <c r="C25" s="70"/>
      <c r="D25" s="71"/>
      <c r="E25" s="51" t="s">
        <v>22</v>
      </c>
      <c r="F25" s="52"/>
      <c r="G25" s="52"/>
      <c r="H25" s="53"/>
      <c r="I25" s="54"/>
      <c r="J25" s="53"/>
      <c r="K25" s="54"/>
      <c r="L25" s="78" t="s">
        <v>24</v>
      </c>
      <c r="M25" s="79"/>
      <c r="N25" s="18"/>
      <c r="O25" s="32"/>
      <c r="P25" s="32"/>
      <c r="Q25" s="32"/>
      <c r="R25" s="32"/>
      <c r="S25" s="32"/>
    </row>
    <row r="26" spans="1:19" s="17" customFormat="1" ht="45.75" customHeight="1" x14ac:dyDescent="0.15">
      <c r="A26" s="67"/>
      <c r="B26" s="72"/>
      <c r="C26" s="73"/>
      <c r="D26" s="74"/>
      <c r="E26" s="80" t="s">
        <v>23</v>
      </c>
      <c r="F26" s="81"/>
      <c r="G26" s="81"/>
      <c r="H26" s="81"/>
      <c r="I26" s="81"/>
      <c r="J26" s="81"/>
      <c r="K26" s="81"/>
      <c r="L26" s="81"/>
      <c r="M26" s="82"/>
      <c r="N26" s="18"/>
      <c r="O26" s="32"/>
      <c r="P26" s="32"/>
      <c r="Q26" s="32"/>
      <c r="R26" s="32"/>
      <c r="S26" s="32"/>
    </row>
    <row r="27" spans="1:19" s="17" customFormat="1" ht="11.25" customHeight="1" x14ac:dyDescent="0.15">
      <c r="A27" s="68"/>
      <c r="B27" s="75"/>
      <c r="C27" s="76"/>
      <c r="D27" s="77"/>
      <c r="E27" s="83"/>
      <c r="F27" s="84"/>
      <c r="G27" s="84"/>
      <c r="H27" s="84"/>
      <c r="I27" s="84"/>
      <c r="J27" s="84"/>
      <c r="K27" s="84"/>
      <c r="L27" s="84"/>
      <c r="M27" s="85"/>
      <c r="N27" s="18"/>
      <c r="O27" s="32"/>
      <c r="P27" s="32"/>
      <c r="Q27" s="32"/>
      <c r="R27" s="32"/>
      <c r="S27" s="32"/>
    </row>
    <row r="28" spans="1:19" s="17" customFormat="1" ht="46.5" customHeight="1" x14ac:dyDescent="0.15">
      <c r="N28" s="18"/>
      <c r="O28" s="32"/>
      <c r="P28" s="32"/>
      <c r="Q28" s="32"/>
      <c r="R28" s="32"/>
      <c r="S28" s="32"/>
    </row>
  </sheetData>
  <mergeCells count="35">
    <mergeCell ref="N1:S1"/>
    <mergeCell ref="R3:S3"/>
    <mergeCell ref="K4:L4"/>
    <mergeCell ref="Q4:R4"/>
    <mergeCell ref="A5:A9"/>
    <mergeCell ref="B5:B9"/>
    <mergeCell ref="C5:F5"/>
    <mergeCell ref="G5:H5"/>
    <mergeCell ref="I5:J5"/>
    <mergeCell ref="K5:L5"/>
    <mergeCell ref="O5:P5"/>
    <mergeCell ref="R5:S5"/>
    <mergeCell ref="C6:D8"/>
    <mergeCell ref="E6:F8"/>
    <mergeCell ref="G6:H8"/>
    <mergeCell ref="I6:J8"/>
    <mergeCell ref="K6:L8"/>
    <mergeCell ref="O6:P6"/>
    <mergeCell ref="R6:S6"/>
    <mergeCell ref="O7:P7"/>
    <mergeCell ref="R7:S7"/>
    <mergeCell ref="G9:H9"/>
    <mergeCell ref="I9:J9"/>
    <mergeCell ref="K9:L9"/>
    <mergeCell ref="O9:P9"/>
    <mergeCell ref="R9:S9"/>
    <mergeCell ref="A25:A27"/>
    <mergeCell ref="B25:D27"/>
    <mergeCell ref="L25:M25"/>
    <mergeCell ref="E26:M27"/>
    <mergeCell ref="B22:D22"/>
    <mergeCell ref="E22:M22"/>
    <mergeCell ref="A23:A24"/>
    <mergeCell ref="B23:D24"/>
    <mergeCell ref="L23:M23"/>
  </mergeCells>
  <phoneticPr fontId="3"/>
  <pageMargins left="0.9055118110236221" right="0.51181102362204722" top="0.55118110236220474" bottom="0.55118110236220474" header="0.31496062992125984" footer="0.31496062992125984"/>
  <pageSetup paperSize="9" scale="3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東--&gt;青島</vt:lpstr>
      <vt:lpstr>'東--&gt;青島'!Print_Area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2025-12-08T07:16:35Z</cp:lastPrinted>
  <dcterms:created xsi:type="dcterms:W3CDTF">2016-08-19T03:14:01Z</dcterms:created>
  <dcterms:modified xsi:type="dcterms:W3CDTF">2026-02-19T05:45:24Z</dcterms:modified>
</cp:coreProperties>
</file>