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C25FDB9C-CE02-4D02-A26E-8B182F44897A}"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J12" i="1" s="1"/>
  <c r="H12" i="1"/>
  <c r="E12" i="1"/>
  <c r="F12" i="1" s="1"/>
  <c r="C12" i="1"/>
  <c r="D12" i="1" s="1"/>
  <c r="I11" i="1"/>
  <c r="J11" i="1" s="1"/>
  <c r="H11" i="1"/>
  <c r="E11" i="1"/>
  <c r="F11" i="1" s="1"/>
  <c r="C11" i="1"/>
  <c r="D11" i="1" s="1"/>
  <c r="I10" i="1"/>
  <c r="J10" i="1" s="1"/>
  <c r="H10" i="1"/>
  <c r="E10" i="1"/>
  <c r="F10" i="1" s="1"/>
  <c r="C10" i="1"/>
  <c r="D10" i="1" s="1"/>
  <c r="I13" i="1" l="1"/>
  <c r="I14" i="1"/>
  <c r="J14" i="1" s="1"/>
  <c r="E14" i="1"/>
  <c r="F14" i="1" s="1"/>
  <c r="H14" i="1"/>
  <c r="C14" i="1"/>
  <c r="D14" i="1" s="1"/>
  <c r="J13" i="1"/>
  <c r="H13" i="1"/>
  <c r="E13" i="1"/>
  <c r="F13" i="1" s="1"/>
  <c r="C13" i="1"/>
  <c r="D13" i="1" s="1"/>
</calcChain>
</file>

<file path=xl/sharedStrings.xml><?xml version="1.0" encoding="utf-8"?>
<sst xmlns="http://schemas.openxmlformats.org/spreadsheetml/2006/main" count="37" uniqueCount="36">
  <si>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</si>
  <si>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</si>
  <si>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</si>
  <si>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</si>
  <si>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</si>
  <si>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</si>
  <si>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</si>
  <si>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</si>
  <si>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</si>
  <si>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</si>
  <si>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</si>
  <si>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</si>
  <si>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</si>
  <si>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</si>
  <si>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</si>
  <si>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</si>
  <si>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</si>
  <si>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</si>
  <si>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</si>
  <si>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</si>
  <si>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</si>
  <si>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</si>
  <si>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</si>
  <si>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</si>
  <si>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</si>
  <si>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</si>
  <si>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2606W</t>
    <phoneticPr fontId="3"/>
  </si>
  <si>
    <t>HYPERION</t>
  </si>
  <si>
    <t>CONSIGNIA</t>
  </si>
  <si>
    <t>2608W</t>
    <phoneticPr fontId="3"/>
  </si>
  <si>
    <t>2610W</t>
    <phoneticPr fontId="3"/>
  </si>
  <si>
    <t>EC</t>
    <phoneticPr fontId="3"/>
  </si>
  <si>
    <t>2614W</t>
    <phoneticPr fontId="3"/>
  </si>
  <si>
    <t>2612W</t>
    <phoneticPr fontId="3"/>
  </si>
  <si>
    <t>※SITC WEIHAI</t>
    <phoneticPr fontId="3"/>
  </si>
  <si>
    <t>※SITC BUSAN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</si>
</sst>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3">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wrapText="1"/>
      <protection locked="0"/>
    </xf>
    <xf numFmtId="49" fontId="20" fillId="0" borderId="13" xfId="1" quotePrefix="1" applyNumberFormat="1" applyFont="1" applyFill="1" applyBorder="1" applyAlignment="1" applyProtection="1">
      <alignment horizontal="center" vertical="center" wrapText="1"/>
      <protection locked="0"/>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11</xdr:col>
      <xdr:colOff>23812</xdr:colOff>
      <xdr:row>12</xdr:row>
      <xdr:rowOff>261938</xdr:rowOff>
    </xdr:from>
    <xdr:to>
      <xdr:col>17</xdr:col>
      <xdr:colOff>309562</xdr:colOff>
      <xdr:row>29</xdr:row>
      <xdr:rowOff>595313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930562" y="726281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11</xdr:col>
      <xdr:colOff>1285874</xdr:colOff>
      <xdr:row>3</xdr:row>
      <xdr:rowOff>184121</xdr:rowOff>
    </xdr:from>
    <xdr:to>
      <xdr:col>15</xdr:col>
      <xdr:colOff>1047750</xdr:colOff>
      <xdr:row>12</xdr:row>
      <xdr:rowOff>23404</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7192624" y="2279621"/>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17</xdr:row>
      <xdr:rowOff>361516</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232880"/>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164523</xdr:colOff>
      <xdr:row>15</xdr:row>
      <xdr:rowOff>348529</xdr:rowOff>
    </xdr:from>
    <xdr:to>
      <xdr:col>9</xdr:col>
      <xdr:colOff>365849</xdr:colOff>
      <xdr:row>21</xdr:row>
      <xdr:rowOff>192667</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522211" y="9063904"/>
          <a:ext cx="9107201" cy="3273138"/>
          <a:chOff x="26784723" y="1737971"/>
          <a:chExt cx="9486700" cy="5478619"/>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40941" y="2622715"/>
            <a:ext cx="7060559"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119062</xdr:colOff>
      <xdr:row>22</xdr:row>
      <xdr:rowOff>23811</xdr:rowOff>
    </xdr:from>
    <xdr:to>
      <xdr:col>8</xdr:col>
      <xdr:colOff>404812</xdr:colOff>
      <xdr:row>24</xdr:row>
      <xdr:rowOff>334961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168186"/>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P3" sqref="P3:Q3"/>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7.5" customWidth="1"/>
    <col min="11" max="11" width="27.25" customWidth="1"/>
    <col min="12" max="15" width="18.625" customWidth="1"/>
    <col min="16" max="16" width="15.5" customWidth="1"/>
    <col min="17" max="17" width="14.75" customWidth="1"/>
    <col min="18" max="18" width="17.12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66" t="s">
        <v>18</v>
      </c>
      <c r="M1" s="66"/>
      <c r="N1" s="66"/>
      <c r="O1" s="66"/>
      <c r="P1" s="66"/>
      <c r="Q1" s="66"/>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67">
        <v>46059</v>
      </c>
      <c r="Q3" s="67"/>
      <c r="R3" s="27" t="s">
        <v>19</v>
      </c>
    </row>
    <row r="4" spans="1:19" s="16" customFormat="1" ht="70.5" customHeight="1">
      <c r="A4" s="13" t="s">
        <v>2</v>
      </c>
      <c r="B4" s="11"/>
      <c r="C4" s="11"/>
      <c r="D4" s="11"/>
      <c r="E4" s="14"/>
      <c r="F4" s="14"/>
      <c r="G4" s="35"/>
      <c r="H4" s="36"/>
      <c r="I4" s="67"/>
      <c r="J4" s="67"/>
      <c r="K4" s="15"/>
      <c r="P4" s="16" t="s">
        <v>31</v>
      </c>
    </row>
    <row r="5" spans="1:19" s="17" customFormat="1" ht="37.5" customHeight="1">
      <c r="A5" s="70" t="s">
        <v>3</v>
      </c>
      <c r="B5" s="73" t="s">
        <v>4</v>
      </c>
      <c r="C5" s="73" t="s">
        <v>5</v>
      </c>
      <c r="D5" s="73"/>
      <c r="E5" s="73" t="s">
        <v>6</v>
      </c>
      <c r="F5" s="73"/>
      <c r="G5" s="73" t="s">
        <v>7</v>
      </c>
      <c r="H5" s="73"/>
      <c r="I5" s="98" t="s">
        <v>8</v>
      </c>
      <c r="J5" s="99"/>
      <c r="L5" s="18"/>
    </row>
    <row r="6" spans="1:19" s="17" customFormat="1" ht="35.25" customHeight="1">
      <c r="A6" s="71"/>
      <c r="B6" s="74"/>
      <c r="C6" s="100" t="s">
        <v>9</v>
      </c>
      <c r="D6" s="100"/>
      <c r="E6" s="101" t="s">
        <v>10</v>
      </c>
      <c r="F6" s="101"/>
      <c r="G6" s="101" t="s">
        <v>11</v>
      </c>
      <c r="H6" s="101"/>
      <c r="I6" s="101" t="s">
        <v>12</v>
      </c>
      <c r="J6" s="102"/>
      <c r="L6" s="18"/>
    </row>
    <row r="7" spans="1:19" s="17" customFormat="1" ht="35.25" customHeight="1">
      <c r="A7" s="71"/>
      <c r="B7" s="74"/>
      <c r="C7" s="100"/>
      <c r="D7" s="100"/>
      <c r="E7" s="101"/>
      <c r="F7" s="101"/>
      <c r="G7" s="101"/>
      <c r="H7" s="101"/>
      <c r="I7" s="101"/>
      <c r="J7" s="102"/>
      <c r="L7" s="18"/>
    </row>
    <row r="8" spans="1:19" s="17" customFormat="1" ht="35.25" customHeight="1">
      <c r="A8" s="71"/>
      <c r="B8" s="74"/>
      <c r="C8" s="100"/>
      <c r="D8" s="100"/>
      <c r="E8" s="101"/>
      <c r="F8" s="101"/>
      <c r="G8" s="101"/>
      <c r="H8" s="101"/>
      <c r="I8" s="101"/>
      <c r="J8" s="102"/>
      <c r="L8" s="18"/>
    </row>
    <row r="9" spans="1:19" s="17" customFormat="1" ht="35.25" customHeight="1">
      <c r="A9" s="72"/>
      <c r="B9" s="75"/>
      <c r="C9" s="39"/>
      <c r="D9" s="39"/>
      <c r="E9" s="95"/>
      <c r="F9" s="95"/>
      <c r="G9" s="68" t="s">
        <v>13</v>
      </c>
      <c r="H9" s="68"/>
      <c r="I9" s="68" t="s">
        <v>25</v>
      </c>
      <c r="J9" s="69"/>
      <c r="L9" s="18"/>
    </row>
    <row r="10" spans="1:19" s="17" customFormat="1" ht="45" customHeight="1">
      <c r="A10" s="59" t="s">
        <v>27</v>
      </c>
      <c r="B10" s="60" t="s">
        <v>26</v>
      </c>
      <c r="C10" s="61">
        <f t="shared" ref="C10:C12" si="0">G10-2</f>
        <v>46058</v>
      </c>
      <c r="D10" s="62" t="str">
        <f t="shared" ref="D10:D12" si="1">TEXT(C10,"aaa")</f>
        <v>木</v>
      </c>
      <c r="E10" s="61">
        <f>G10-1</f>
        <v>46059</v>
      </c>
      <c r="F10" s="62" t="str">
        <f t="shared" ref="F10:F12" si="2">TEXT(E10,"aaa")</f>
        <v>金</v>
      </c>
      <c r="G10" s="63">
        <v>46060</v>
      </c>
      <c r="H10" s="64" t="str">
        <f t="shared" ref="H10:H12" si="3">TEXT(G10,"aaa")</f>
        <v>土</v>
      </c>
      <c r="I10" s="63">
        <f t="shared" ref="I10:I12" si="4">G10+2</f>
        <v>46062</v>
      </c>
      <c r="J10" s="65" t="str">
        <f t="shared" ref="J10:J12" si="5">TEXT(I10,"aaa")</f>
        <v>月</v>
      </c>
      <c r="K10" s="58"/>
      <c r="L10" s="18"/>
    </row>
    <row r="11" spans="1:19" s="17" customFormat="1" ht="45" customHeight="1">
      <c r="A11" s="40" t="s">
        <v>34</v>
      </c>
      <c r="B11" s="41" t="s">
        <v>29</v>
      </c>
      <c r="C11" s="42">
        <f t="shared" si="0"/>
        <v>46065</v>
      </c>
      <c r="D11" s="43" t="str">
        <f t="shared" si="1"/>
        <v>木</v>
      </c>
      <c r="E11" s="42">
        <f t="shared" ref="E11:E12" si="6">G11-1</f>
        <v>46066</v>
      </c>
      <c r="F11" s="43" t="str">
        <f t="shared" si="2"/>
        <v>金</v>
      </c>
      <c r="G11" s="44">
        <v>46067</v>
      </c>
      <c r="H11" s="45" t="str">
        <f t="shared" si="3"/>
        <v>土</v>
      </c>
      <c r="I11" s="44">
        <f t="shared" si="4"/>
        <v>46069</v>
      </c>
      <c r="J11" s="46" t="str">
        <f t="shared" si="5"/>
        <v>月</v>
      </c>
      <c r="K11" s="58"/>
      <c r="L11" s="18"/>
    </row>
    <row r="12" spans="1:19" s="17" customFormat="1" ht="45" customHeight="1">
      <c r="A12" s="40" t="s">
        <v>35</v>
      </c>
      <c r="B12" s="41" t="s">
        <v>30</v>
      </c>
      <c r="C12" s="42">
        <f t="shared" si="0"/>
        <v>46079</v>
      </c>
      <c r="D12" s="43" t="str">
        <f t="shared" si="1"/>
        <v>木</v>
      </c>
      <c r="E12" s="42">
        <f t="shared" si="6"/>
        <v>46080</v>
      </c>
      <c r="F12" s="43" t="str">
        <f t="shared" si="2"/>
        <v>金</v>
      </c>
      <c r="G12" s="44">
        <v>46081</v>
      </c>
      <c r="H12" s="45" t="str">
        <f t="shared" si="3"/>
        <v>土</v>
      </c>
      <c r="I12" s="44">
        <f t="shared" si="4"/>
        <v>46083</v>
      </c>
      <c r="J12" s="46" t="str">
        <f t="shared" si="5"/>
        <v>月</v>
      </c>
      <c r="K12" s="58"/>
      <c r="L12" s="18"/>
    </row>
    <row r="13" spans="1:19" s="17" customFormat="1" ht="45" customHeight="1">
      <c r="A13" s="40" t="s">
        <v>27</v>
      </c>
      <c r="B13" s="41" t="s">
        <v>32</v>
      </c>
      <c r="C13" s="42">
        <f t="shared" ref="C13:C14" si="7">G13-2</f>
        <v>46086</v>
      </c>
      <c r="D13" s="43" t="str">
        <f t="shared" ref="D13:D14" si="8">TEXT(C13,"aaa")</f>
        <v>木</v>
      </c>
      <c r="E13" s="42">
        <f t="shared" ref="E13:E14" si="9">G13-1</f>
        <v>46087</v>
      </c>
      <c r="F13" s="43" t="str">
        <f t="shared" ref="F13:F14" si="10">TEXT(E13,"aaa")</f>
        <v>金</v>
      </c>
      <c r="G13" s="44">
        <v>46088</v>
      </c>
      <c r="H13" s="45" t="str">
        <f t="shared" ref="H13:H14" si="11">TEXT(G13,"aaa")</f>
        <v>土</v>
      </c>
      <c r="I13" s="44">
        <f t="shared" ref="I13:I14" si="12">G13+2</f>
        <v>46090</v>
      </c>
      <c r="J13" s="46" t="str">
        <f t="shared" ref="J13:J14" si="13">TEXT(I13,"aaa")</f>
        <v>月</v>
      </c>
      <c r="K13" s="58"/>
      <c r="L13" s="18"/>
    </row>
    <row r="14" spans="1:19" s="17" customFormat="1" ht="45" customHeight="1">
      <c r="A14" s="47" t="s">
        <v>28</v>
      </c>
      <c r="B14" s="48" t="s">
        <v>33</v>
      </c>
      <c r="C14" s="49">
        <f t="shared" si="7"/>
        <v>46093</v>
      </c>
      <c r="D14" s="50" t="str">
        <f t="shared" si="8"/>
        <v>木</v>
      </c>
      <c r="E14" s="49">
        <f t="shared" si="9"/>
        <v>46094</v>
      </c>
      <c r="F14" s="50" t="str">
        <f t="shared" si="10"/>
        <v>金</v>
      </c>
      <c r="G14" s="51">
        <v>46095</v>
      </c>
      <c r="H14" s="52" t="str">
        <f t="shared" si="11"/>
        <v>土</v>
      </c>
      <c r="I14" s="51">
        <f t="shared" si="12"/>
        <v>46097</v>
      </c>
      <c r="J14" s="53" t="str">
        <f t="shared" si="13"/>
        <v>月</v>
      </c>
      <c r="K14" s="58"/>
      <c r="L14" s="18"/>
    </row>
    <row r="15" spans="1:19" s="17" customFormat="1" ht="45" customHeight="1">
      <c r="A15" s="37"/>
      <c r="B15" s="38"/>
      <c r="C15" s="23"/>
      <c r="D15" s="22"/>
      <c r="E15" s="23"/>
      <c r="F15" s="22"/>
      <c r="G15" s="25"/>
      <c r="H15" s="24"/>
      <c r="I15" s="25"/>
      <c r="J15" s="24"/>
      <c r="K15" s="58"/>
      <c r="L15" s="18"/>
    </row>
    <row r="16" spans="1:19" s="17" customFormat="1" ht="45" customHeight="1">
      <c r="A16" s="37"/>
      <c r="B16" s="38"/>
      <c r="C16" s="23"/>
      <c r="D16" s="22"/>
      <c r="E16" s="23"/>
      <c r="F16" s="22"/>
      <c r="G16" s="25"/>
      <c r="H16" s="24"/>
      <c r="I16" s="25"/>
      <c r="J16" s="24"/>
      <c r="K16" s="58"/>
      <c r="L16" s="18"/>
    </row>
    <row r="17" spans="1:253" s="17" customFormat="1" ht="45" customHeight="1">
      <c r="A17" s="37"/>
      <c r="B17" s="38"/>
      <c r="C17" s="23"/>
      <c r="D17" s="22"/>
      <c r="E17" s="23"/>
      <c r="F17" s="22"/>
      <c r="G17" s="25"/>
      <c r="H17" s="24"/>
      <c r="I17" s="25"/>
      <c r="J17" s="24"/>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76" t="s">
        <v>24</v>
      </c>
      <c r="B28" s="79" t="s">
        <v>20</v>
      </c>
      <c r="C28" s="80"/>
      <c r="D28" s="81"/>
      <c r="E28" s="91" t="s">
        <v>21</v>
      </c>
      <c r="F28" s="92"/>
      <c r="G28" s="92"/>
      <c r="H28" s="92"/>
      <c r="I28" s="96" t="s">
        <v>22</v>
      </c>
      <c r="J28" s="97"/>
      <c r="L28" s="18"/>
    </row>
    <row r="29" spans="1:253" s="19" customFormat="1" ht="42.75" customHeight="1">
      <c r="A29" s="77"/>
      <c r="B29" s="82"/>
      <c r="C29" s="83"/>
      <c r="D29" s="84"/>
      <c r="E29" s="93"/>
      <c r="F29" s="94"/>
      <c r="G29" s="94"/>
      <c r="H29" s="94"/>
      <c r="I29" s="89"/>
      <c r="J29" s="90"/>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78"/>
      <c r="B30" s="85"/>
      <c r="C30" s="86"/>
      <c r="D30" s="87"/>
      <c r="E30" s="88" t="s">
        <v>23</v>
      </c>
      <c r="F30" s="89"/>
      <c r="G30" s="89"/>
      <c r="H30" s="89"/>
      <c r="I30" s="89"/>
      <c r="J30" s="90"/>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Koike Atsuko</cp:lastModifiedBy>
  <cp:lastPrinted>2026-02-02T06:37:00Z</cp:lastPrinted>
  <dcterms:created xsi:type="dcterms:W3CDTF">2016-08-19T02:42:29Z</dcterms:created>
  <dcterms:modified xsi:type="dcterms:W3CDTF">2026-02-06T07:23:19Z</dcterms:modified>
</cp:coreProperties>
</file>