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-120" yWindow="-120" windowWidth="29040" windowHeight="15720" tabRatio="228"/>
  </bookViews>
  <sheets>
    <sheet name="HAM" sheetId="3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HAM!$A$1:$R$27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3" l="1"/>
  <c r="C13" i="3"/>
  <c r="D13" i="3" s="1"/>
  <c r="K10" i="3"/>
  <c r="K11" i="3"/>
  <c r="L11" i="3" s="1"/>
  <c r="K12" i="3"/>
  <c r="L12" i="3" s="1"/>
  <c r="K13" i="3"/>
  <c r="L13" i="3" s="1"/>
  <c r="E10" i="3"/>
  <c r="F10" i="3" s="1"/>
  <c r="G10" i="3"/>
  <c r="H10" i="3" s="1"/>
  <c r="J10" i="3"/>
  <c r="L10" i="3"/>
  <c r="F11" i="3"/>
  <c r="G11" i="3"/>
  <c r="H11" i="3" s="1"/>
  <c r="J11" i="3"/>
  <c r="E12" i="3"/>
  <c r="F12" i="3" s="1"/>
  <c r="G12" i="3"/>
  <c r="H12" i="3"/>
  <c r="J12" i="3"/>
  <c r="J13" i="3"/>
  <c r="G13" i="3"/>
  <c r="H13" i="3" s="1"/>
  <c r="F13" i="3"/>
  <c r="C12" i="3" l="1"/>
  <c r="D12" i="3" s="1"/>
  <c r="C10" i="3"/>
  <c r="D10" i="3" s="1"/>
</calcChain>
</file>

<file path=xl/sharedStrings.xml><?xml version="1.0" encoding="utf-8"?>
<sst xmlns="http://schemas.openxmlformats.org/spreadsheetml/2006/main" count="39" uniqueCount="37">
  <si>
    <t xml:space="preserve">UPDATED :  </t>
    <phoneticPr fontId="11"/>
  </si>
  <si>
    <t>From Tokyo / Yokohama</t>
    <phoneticPr fontId="6"/>
  </si>
  <si>
    <t>VESSEL</t>
    <phoneticPr fontId="6"/>
  </si>
  <si>
    <t>VOY</t>
  </si>
  <si>
    <t>CFS CUT</t>
  </si>
  <si>
    <t>ETD</t>
    <phoneticPr fontId="6"/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</si>
  <si>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</si>
  <si>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</si>
  <si>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</si>
  <si>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</si>
  <si>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</si>
  <si>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ETA</t>
    <phoneticPr fontId="6"/>
  </si>
  <si>
    <t>0 DAYS</t>
    <phoneticPr fontId="6"/>
  </si>
  <si>
    <t>　　　　　　　　HAMBURG SCHEDULE - 関東</t>
    <rPh sb="27" eb="29">
      <t>カントウ</t>
    </rPh>
    <phoneticPr fontId="3"/>
  </si>
  <si>
    <t>HAM</t>
    <phoneticPr fontId="6"/>
  </si>
  <si>
    <t>東京都大田区東海1-3-6　プロロジスパーク東京大田内1階</t>
    <rPh sb="0" eb="8">
      <t>１４３－０００１</t>
    </rPh>
    <rPh sb="22" eb="24">
      <t>トウキョウ</t>
    </rPh>
    <rPh sb="24" eb="26">
      <t>オオタ</t>
    </rPh>
    <rPh sb="26" eb="27">
      <t>ナイ</t>
    </rPh>
    <rPh sb="28" eb="29">
      <t>カイ</t>
    </rPh>
    <phoneticPr fontId="11"/>
  </si>
  <si>
    <t>TEL : 03-5755-7419 / FAX : 03-5755-7423</t>
    <phoneticPr fontId="6"/>
  </si>
  <si>
    <t>神奈川県横浜市鶴見区大黒ふ頭22番　YCC物流棟109号</t>
    <rPh sb="0" eb="14">
      <t>２３０－００５４</t>
    </rPh>
    <rPh sb="16" eb="17">
      <t>バン</t>
    </rPh>
    <rPh sb="21" eb="23">
      <t>ブツリュウ</t>
    </rPh>
    <rPh sb="23" eb="24">
      <t>トウ</t>
    </rPh>
    <rPh sb="27" eb="28">
      <t>ゴウ</t>
    </rPh>
    <phoneticPr fontId="6"/>
  </si>
  <si>
    <t xml:space="preserve">TEL : 045-510-2158   FAX :045-510-2159 </t>
    <phoneticPr fontId="6"/>
  </si>
  <si>
    <t>NACCS: 1FWT5</t>
  </si>
  <si>
    <t>株式会社エースロジコム
東京事業所</t>
    <rPh sb="12" eb="14">
      <t>トウキョウ</t>
    </rPh>
    <rPh sb="14" eb="17">
      <t>ジギョウショ</t>
    </rPh>
    <phoneticPr fontId="6"/>
  </si>
  <si>
    <t>株式会社エースロジコム
横浜事業所</t>
    <rPh sb="12" eb="14">
      <t>ヨコハマ</t>
    </rPh>
    <rPh sb="14" eb="17">
      <t>ジギョウショ</t>
    </rPh>
    <phoneticPr fontId="6"/>
  </si>
  <si>
    <t>東京 CFS</t>
    <rPh sb="0" eb="2">
      <t>トウキョウ</t>
    </rPh>
    <phoneticPr fontId="6"/>
  </si>
  <si>
    <t>横浜 CFS</t>
    <phoneticPr fontId="6"/>
  </si>
  <si>
    <t>NACCS: 2HI47</t>
    <phoneticPr fontId="3"/>
  </si>
  <si>
    <t>TYO</t>
    <phoneticPr fontId="6"/>
  </si>
  <si>
    <t>※CFS倉庫受付時間　9:00~15:00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</si>
  <si>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</si>
  <si>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MOL CREATION</t>
    <phoneticPr fontId="3"/>
  </si>
  <si>
    <t>100W</t>
    <phoneticPr fontId="3"/>
  </si>
  <si>
    <t>080W</t>
    <phoneticPr fontId="3"/>
  </si>
  <si>
    <t>099W</t>
    <phoneticPr fontId="3"/>
  </si>
  <si>
    <t>43 DAYS</t>
    <phoneticPr fontId="6"/>
  </si>
  <si>
    <t>★NYK OCEANUS</t>
    <phoneticPr fontId="3"/>
  </si>
  <si>
    <t>061W</t>
    <phoneticPr fontId="3"/>
  </si>
  <si>
    <t>※ONE HANGZHOU BAY</t>
    <phoneticPr fontId="3"/>
  </si>
  <si>
    <t xml:space="preserve">※★ONE HANNOVER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</si>
</sst>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10"/>
      <name val="Arial"/>
      <family val="2"/>
    </font>
    <font>
      <b/>
      <sz val="24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b/>
      <sz val="30"/>
      <color theme="1"/>
      <name val="Meiryo UI"/>
      <family val="3"/>
      <charset val="128"/>
    </font>
    <font>
      <b/>
      <sz val="2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/>
    <xf numFmtId="0" fontId="1" fillId="0" borderId="0"/>
    <xf numFmtId="0" fontId="25" fillId="0" borderId="0"/>
    <xf numFmtId="0" fontId="1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</cellStyleXfs>
  <cellXfs count="13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176" fontId="9" fillId="0" borderId="0" xfId="1" applyNumberFormat="1" applyFont="1" applyFill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29" fillId="0" borderId="14" xfId="1" applyFont="1" applyBorder="1" applyAlignment="1">
      <alignment horizontal="left" vertical="center"/>
    </xf>
    <xf numFmtId="0" fontId="29" fillId="0" borderId="16" xfId="1" applyFont="1" applyBorder="1" applyAlignment="1">
      <alignment vertical="center" wrapText="1"/>
    </xf>
    <xf numFmtId="0" fontId="29" fillId="0" borderId="15" xfId="1" applyFont="1" applyFill="1" applyBorder="1" applyAlignment="1">
      <alignment vertical="center"/>
    </xf>
    <xf numFmtId="0" fontId="29" fillId="0" borderId="15" xfId="1" applyFont="1" applyBorder="1" applyAlignment="1">
      <alignment vertical="center"/>
    </xf>
    <xf numFmtId="0" fontId="29" fillId="0" borderId="15" xfId="1" applyFont="1" applyBorder="1" applyAlignment="1">
      <alignment horizontal="left" vertical="center"/>
    </xf>
    <xf numFmtId="0" fontId="28" fillId="0" borderId="16" xfId="1" applyFont="1" applyBorder="1" applyAlignment="1">
      <alignment horizontal="right" vertical="center"/>
    </xf>
    <xf numFmtId="0" fontId="29" fillId="0" borderId="7" xfId="1" applyFont="1" applyBorder="1" applyAlignment="1">
      <alignment horizontal="left" vertical="center"/>
    </xf>
    <xf numFmtId="0" fontId="29" fillId="0" borderId="8" xfId="1" applyFont="1" applyBorder="1" applyAlignment="1">
      <alignment vertical="center" wrapText="1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>
      <alignment horizontal="left" vertical="center"/>
    </xf>
    <xf numFmtId="0" fontId="30" fillId="0" borderId="8" xfId="1" applyFont="1" applyBorder="1" applyAlignment="1">
      <alignment horizontal="right" vertical="center"/>
    </xf>
    <xf numFmtId="0" fontId="29" fillId="0" borderId="5" xfId="1" applyFont="1" applyBorder="1" applyAlignment="1">
      <alignment horizontal="left" vertical="center"/>
    </xf>
    <xf numFmtId="0" fontId="29" fillId="0" borderId="6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>
      <alignment horizontal="left" vertical="center"/>
    </xf>
    <xf numFmtId="0" fontId="28" fillId="0" borderId="6" xfId="1" applyFont="1" applyBorder="1" applyAlignment="1">
      <alignment horizontal="right" vertical="center"/>
    </xf>
    <xf numFmtId="0" fontId="29" fillId="0" borderId="8" xfId="1" applyFont="1" applyBorder="1" applyAlignment="1">
      <alignment vertical="center"/>
    </xf>
    <xf numFmtId="0" fontId="24" fillId="4" borderId="0" xfId="1" applyFont="1" applyFill="1" applyBorder="1" applyAlignment="1" applyProtection="1">
      <alignment horizontal="left" vertical="center" indent="1"/>
      <protection locked="0"/>
    </xf>
    <xf numFmtId="49" fontId="32" fillId="0" borderId="0" xfId="12" quotePrefix="1" applyNumberFormat="1" applyFont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0" xfId="1" applyFont="1" applyFill="1" applyBorder="1" applyAlignment="1">
      <alignment horizontal="left" vertical="center" indent="1"/>
    </xf>
    <xf numFmtId="178" fontId="34" fillId="0" borderId="0" xfId="1" applyNumberFormat="1" applyFont="1" applyFill="1" applyBorder="1" applyAlignment="1" applyProtection="1">
      <alignment horizontal="center" vertical="center"/>
      <protection locked="0"/>
    </xf>
    <xf numFmtId="178" fontId="33" fillId="0" borderId="0" xfId="1" applyNumberFormat="1" applyFont="1" applyFill="1" applyBorder="1" applyAlignment="1" applyProtection="1">
      <alignment horizontal="center" vertical="center"/>
      <protection locked="0"/>
    </xf>
    <xf numFmtId="178" fontId="32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2" fillId="3" borderId="22" xfId="1" applyNumberFormat="1" applyFont="1" applyFill="1" applyBorder="1" applyAlignment="1">
      <alignment vertical="center"/>
    </xf>
    <xf numFmtId="0" fontId="35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49" fontId="32" fillId="0" borderId="20" xfId="12" quotePrefix="1" applyNumberFormat="1" applyFont="1" applyBorder="1" applyAlignment="1">
      <alignment horizontal="center" vertical="center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1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4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19" xfId="1" applyFont="1" applyFill="1" applyBorder="1" applyAlignment="1">
      <alignment horizontal="left" vertical="center" indent="1"/>
    </xf>
    <xf numFmtId="49" fontId="32" fillId="0" borderId="23" xfId="12" quotePrefix="1" applyNumberFormat="1" applyFont="1" applyBorder="1" applyAlignment="1">
      <alignment horizontal="center" vertical="center"/>
    </xf>
    <xf numFmtId="178" fontId="32" fillId="0" borderId="2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33" fillId="0" borderId="20" xfId="1" applyNumberFormat="1" applyFont="1" applyFill="1" applyBorder="1" applyAlignment="1" applyProtection="1">
      <alignment horizontal="center" vertical="center"/>
      <protection locked="0"/>
    </xf>
    <xf numFmtId="178" fontId="34" fillId="0" borderId="20" xfId="1" applyNumberFormat="1" applyFont="1" applyFill="1" applyBorder="1" applyAlignment="1" applyProtection="1">
      <alignment horizontal="center" vertical="center"/>
      <protection locked="0"/>
    </xf>
    <xf numFmtId="178" fontId="33" fillId="0" borderId="23" xfId="1" applyNumberFormat="1" applyFont="1" applyFill="1" applyBorder="1" applyAlignment="1" applyProtection="1">
      <alignment horizontal="center" vertical="center"/>
      <protection locked="0"/>
    </xf>
    <xf numFmtId="178" fontId="34" fillId="0" borderId="23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17" fillId="3" borderId="33" xfId="1" applyNumberFormat="1" applyFont="1" applyFill="1" applyBorder="1" applyAlignment="1">
      <alignment horizontal="center" vertical="center"/>
    </xf>
    <xf numFmtId="0" fontId="17" fillId="3" borderId="38" xfId="1" applyNumberFormat="1" applyFont="1" applyFill="1" applyBorder="1" applyAlignment="1">
      <alignment horizontal="center" vertical="center"/>
    </xf>
    <xf numFmtId="0" fontId="17" fillId="3" borderId="35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36" xfId="1" applyNumberFormat="1" applyFont="1" applyFill="1" applyBorder="1" applyAlignment="1">
      <alignment horizontal="center" vertical="center"/>
    </xf>
    <xf numFmtId="0" fontId="17" fillId="3" borderId="40" xfId="1" applyNumberFormat="1" applyFont="1" applyFill="1" applyBorder="1" applyAlignment="1">
      <alignment horizontal="center" vertical="center"/>
    </xf>
    <xf numFmtId="0" fontId="17" fillId="3" borderId="33" xfId="1" applyNumberFormat="1" applyFont="1" applyFill="1" applyBorder="1" applyAlignment="1">
      <alignment horizontal="center" vertical="center" wrapText="1"/>
    </xf>
    <xf numFmtId="0" fontId="17" fillId="3" borderId="38" xfId="1" applyNumberFormat="1" applyFont="1" applyFill="1" applyBorder="1" applyAlignment="1">
      <alignment horizontal="center" vertical="center" wrapText="1"/>
    </xf>
    <xf numFmtId="0" fontId="17" fillId="3" borderId="35" xfId="1" applyNumberFormat="1" applyFont="1" applyFill="1" applyBorder="1" applyAlignment="1">
      <alignment horizontal="center" vertical="center" wrapText="1"/>
    </xf>
    <xf numFmtId="0" fontId="17" fillId="3" borderId="39" xfId="1" applyNumberFormat="1" applyFont="1" applyFill="1" applyBorder="1" applyAlignment="1">
      <alignment horizontal="center" vertical="center" wrapText="1"/>
    </xf>
    <xf numFmtId="0" fontId="17" fillId="3" borderId="36" xfId="1" applyNumberFormat="1" applyFont="1" applyFill="1" applyBorder="1" applyAlignment="1">
      <alignment horizontal="center" vertical="center" wrapText="1"/>
    </xf>
    <xf numFmtId="0" fontId="17" fillId="3" borderId="40" xfId="1" applyNumberFormat="1" applyFont="1" applyFill="1" applyBorder="1" applyAlignment="1">
      <alignment horizontal="center" vertical="center" wrapText="1"/>
    </xf>
    <xf numFmtId="0" fontId="18" fillId="3" borderId="33" xfId="1" applyFont="1" applyFill="1" applyBorder="1" applyAlignment="1">
      <alignment horizontal="center" vertical="center"/>
    </xf>
    <xf numFmtId="0" fontId="18" fillId="3" borderId="34" xfId="1" applyFont="1" applyFill="1" applyBorder="1" applyAlignment="1">
      <alignment horizontal="center" vertical="center"/>
    </xf>
    <xf numFmtId="0" fontId="18" fillId="3" borderId="35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  <xf numFmtId="0" fontId="18" fillId="3" borderId="36" xfId="1" applyFont="1" applyFill="1" applyBorder="1" applyAlignment="1">
      <alignment horizontal="center" vertical="center"/>
    </xf>
    <xf numFmtId="0" fontId="18" fillId="3" borderId="37" xfId="1" applyFont="1" applyFill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6" fillId="3" borderId="31" xfId="1" applyNumberFormat="1" applyFont="1" applyFill="1" applyBorder="1" applyAlignment="1">
      <alignment horizontal="center" vertical="center" wrapText="1"/>
    </xf>
    <xf numFmtId="0" fontId="16" fillId="3" borderId="32" xfId="1" applyNumberFormat="1" applyFont="1" applyFill="1" applyBorder="1" applyAlignment="1">
      <alignment horizontal="center" vertical="center" wrapText="1"/>
    </xf>
    <xf numFmtId="0" fontId="16" fillId="3" borderId="29" xfId="1" applyNumberFormat="1" applyFont="1" applyFill="1" applyBorder="1" applyAlignment="1">
      <alignment horizontal="center" vertical="center"/>
    </xf>
    <xf numFmtId="0" fontId="16" fillId="3" borderId="30" xfId="1" applyNumberFormat="1" applyFont="1" applyFill="1" applyBorder="1" applyAlignment="1">
      <alignment horizontal="center" vertical="center"/>
    </xf>
    <xf numFmtId="0" fontId="16" fillId="3" borderId="25" xfId="1" applyNumberFormat="1" applyFont="1" applyFill="1" applyBorder="1" applyAlignment="1">
      <alignment horizontal="center" vertical="center"/>
    </xf>
    <xf numFmtId="0" fontId="16" fillId="3" borderId="28" xfId="1" applyNumberFormat="1" applyFont="1" applyFill="1" applyBorder="1" applyAlignment="1">
      <alignment horizontal="center" vertical="center"/>
    </xf>
    <xf numFmtId="0" fontId="16" fillId="3" borderId="27" xfId="1" applyNumberFormat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27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/>
    </xf>
    <xf numFmtId="177" fontId="22" fillId="3" borderId="33" xfId="1" applyNumberFormat="1" applyFont="1" applyFill="1" applyBorder="1" applyAlignment="1">
      <alignment horizontal="center" vertical="center"/>
    </xf>
    <xf numFmtId="177" fontId="22" fillId="3" borderId="38" xfId="1" applyNumberFormat="1" applyFont="1" applyFill="1" applyBorder="1" applyAlignment="1">
      <alignment horizontal="center" vertical="center"/>
    </xf>
    <xf numFmtId="177" fontId="10" fillId="3" borderId="33" xfId="1" applyNumberFormat="1" applyFont="1" applyFill="1" applyBorder="1" applyAlignment="1">
      <alignment horizontal="center" vertical="center"/>
    </xf>
    <xf numFmtId="177" fontId="10" fillId="3" borderId="38" xfId="1" applyNumberFormat="1" applyFont="1" applyFill="1" applyBorder="1" applyAlignment="1">
      <alignment horizontal="center" vertical="center"/>
    </xf>
    <xf numFmtId="0" fontId="19" fillId="3" borderId="33" xfId="1" applyFont="1" applyFill="1" applyBorder="1" applyAlignment="1">
      <alignment horizontal="center" vertical="center"/>
    </xf>
    <xf numFmtId="0" fontId="19" fillId="3" borderId="34" xfId="1" applyFont="1" applyFill="1" applyBorder="1" applyAlignment="1">
      <alignment horizontal="center" vertical="center"/>
    </xf>
  </cellXfs>
  <cellStyles count="13">
    <cellStyle name="Normal 2" xfId="3"/>
    <cellStyle name="標準" xfId="0" builtinId="0"/>
    <cellStyle name="標準 2" xfId="1"/>
    <cellStyle name="標準 2 2" xfId="4"/>
    <cellStyle name="標準 2 3" xfId="12"/>
    <cellStyle name="標準 3" xfId="5"/>
    <cellStyle name="標準 4" xfId="11"/>
    <cellStyle name="標準_Sheet1" xfId="2"/>
    <cellStyle name="콤마 [0]_HMMREQ~1" xfId="6"/>
    <cellStyle name="콤마_HMMREQ~1" xfId="7"/>
    <cellStyle name="통화 [0]_HMMREQ~1" xfId="8"/>
    <cellStyle name="통화_HMMREQ~1" xfId="9"/>
    <cellStyle name="표준_HMMREQ~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1529311</xdr:colOff>
      <xdr:row>2</xdr:row>
      <xdr:rowOff>890936</xdr:rowOff>
    </xdr:from>
    <xdr:to>
      <xdr:col>15</xdr:col>
      <xdr:colOff>2095499</xdr:colOff>
      <xdr:row>10</xdr:row>
      <xdr:rowOff>846137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08499" y="2748311"/>
          <a:ext cx="4852438" cy="5765451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1873620"/>
          <a:ext cx="9928650" cy="92372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1695448</xdr:colOff>
      <xdr:row>16</xdr:row>
      <xdr:rowOff>761999</xdr:rowOff>
    </xdr:from>
    <xdr:ext cx="4529137" cy="209073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95448" y="13906499"/>
          <a:ext cx="4529137" cy="209073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 editAs="absolute">
    <xdr:from>
      <xdr:col>12</xdr:col>
      <xdr:colOff>1336675</xdr:colOff>
      <xdr:row>10</xdr:row>
      <xdr:rowOff>833437</xdr:rowOff>
    </xdr:from>
    <xdr:to>
      <xdr:col>17</xdr:col>
      <xdr:colOff>857250</xdr:colOff>
      <xdr:row>23</xdr:row>
      <xdr:rowOff>776287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458488" y="8501062"/>
          <a:ext cx="10236200" cy="1171575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495300</xdr:colOff>
      <xdr:row>2</xdr:row>
      <xdr:rowOff>38100</xdr:rowOff>
    </xdr:from>
    <xdr:to>
      <xdr:col>13</xdr:col>
      <xdr:colOff>1259235</xdr:colOff>
      <xdr:row>2</xdr:row>
      <xdr:rowOff>723901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4384000" y="1905000"/>
          <a:ext cx="763935" cy="685801"/>
        </a:xfrm>
        <a:prstGeom prst="rect">
          <a:avLst/>
        </a:prstGeom>
      </xdr:spPr>
    </xdr:pic>
    <xdr:clientData/>
  </xdr:twoCellAnchor>
  <xdr:twoCellAnchor>
    <xdr:from>
      <xdr:col>3</xdr:col>
      <xdr:colOff>212727</xdr:colOff>
      <xdr:row>16</xdr:row>
      <xdr:rowOff>23812</xdr:rowOff>
    </xdr:from>
    <xdr:to>
      <xdr:col>10</xdr:col>
      <xdr:colOff>785813</xdr:colOff>
      <xdr:row>20</xdr:row>
      <xdr:rowOff>657224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9761540" y="13120687"/>
          <a:ext cx="10240961" cy="4252912"/>
          <a:chOff x="24365393" y="2611028"/>
          <a:chExt cx="9302750" cy="4641292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4365393" y="2611028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5374745" y="3664570"/>
            <a:ext cx="7485325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2"/>
  <sheetViews>
    <sheetView tabSelected="1" view="pageBreakPreview" zoomScale="40" zoomScaleNormal="40" zoomScaleSheetLayoutView="40" zoomScalePageLayoutView="25" workbookViewId="0">
      <selection activeCell="C14" sqref="C14"/>
    </sheetView>
  </sheetViews>
  <sheetFormatPr defaultRowHeight="13.5" x14ac:dyDescent="0.15"/>
  <cols>
    <col min="1" max="1" width="73" customWidth="1"/>
    <col min="2" max="2" width="25" customWidth="1"/>
    <col min="3" max="3" width="27.125" customWidth="1"/>
    <col min="4" max="4" width="10.875" customWidth="1"/>
    <col min="5" max="5" width="28.625" customWidth="1"/>
    <col min="6" max="6" width="10.875" customWidth="1"/>
    <col min="7" max="7" width="27.125" customWidth="1"/>
    <col min="8" max="8" width="10.875" customWidth="1"/>
    <col min="9" max="9" width="27.125" customWidth="1"/>
    <col min="10" max="10" width="10.875" customWidth="1"/>
    <col min="11" max="11" width="27.125" customWidth="1"/>
    <col min="12" max="12" width="10.875" customWidth="1"/>
    <col min="13" max="17" width="28.125" customWidth="1"/>
    <col min="18" max="18" width="21.5" customWidth="1"/>
    <col min="19" max="19" width="16.875" customWidth="1"/>
    <col min="20" max="20" width="18.12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6" customFormat="1" ht="98.25" customHeight="1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2" t="s">
        <v>27</v>
      </c>
      <c r="N1" s="112"/>
      <c r="O1" s="112"/>
      <c r="P1" s="112"/>
      <c r="Q1" s="112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10" customFormat="1" ht="71.25" customHeight="1" x14ac:dyDescent="0.35">
      <c r="A3" s="114"/>
      <c r="B3" s="114"/>
      <c r="C3" s="114"/>
      <c r="D3" s="8"/>
      <c r="E3" s="9"/>
      <c r="F3" s="9"/>
      <c r="I3" s="9"/>
      <c r="J3" s="9"/>
      <c r="K3" s="9"/>
      <c r="L3" s="9"/>
      <c r="O3" s="22" t="s">
        <v>0</v>
      </c>
      <c r="P3" s="113">
        <v>46051</v>
      </c>
      <c r="Q3" s="113"/>
    </row>
    <row r="4" spans="1:22" s="10" customFormat="1" ht="71.25" customHeight="1" x14ac:dyDescent="0.3">
      <c r="A4" s="11" t="s">
        <v>1</v>
      </c>
      <c r="B4" s="8"/>
      <c r="C4" s="8"/>
      <c r="D4" s="8"/>
      <c r="I4" s="8"/>
      <c r="J4" s="12"/>
      <c r="K4" s="113"/>
      <c r="L4" s="113"/>
      <c r="M4" s="20"/>
    </row>
    <row r="5" spans="1:22" s="13" customFormat="1" ht="48.75" customHeight="1" x14ac:dyDescent="0.15">
      <c r="A5" s="115" t="s">
        <v>2</v>
      </c>
      <c r="B5" s="117" t="s">
        <v>3</v>
      </c>
      <c r="C5" s="119" t="s">
        <v>4</v>
      </c>
      <c r="D5" s="120"/>
      <c r="E5" s="120"/>
      <c r="F5" s="121"/>
      <c r="G5" s="122" t="s">
        <v>11</v>
      </c>
      <c r="H5" s="123"/>
      <c r="I5" s="119" t="s">
        <v>5</v>
      </c>
      <c r="J5" s="121"/>
      <c r="K5" s="122" t="s">
        <v>11</v>
      </c>
      <c r="L5" s="124"/>
      <c r="O5" s="14"/>
      <c r="P5" s="14"/>
      <c r="Q5" s="73"/>
      <c r="R5" s="73"/>
    </row>
    <row r="6" spans="1:22" s="13" customFormat="1" ht="48.75" customHeight="1" x14ac:dyDescent="0.15">
      <c r="A6" s="116"/>
      <c r="B6" s="118"/>
      <c r="C6" s="93" t="s">
        <v>6</v>
      </c>
      <c r="D6" s="94"/>
      <c r="E6" s="93" t="s">
        <v>7</v>
      </c>
      <c r="F6" s="94"/>
      <c r="G6" s="93" t="s">
        <v>7</v>
      </c>
      <c r="H6" s="94"/>
      <c r="I6" s="99" t="s">
        <v>25</v>
      </c>
      <c r="J6" s="100"/>
      <c r="K6" s="105" t="s">
        <v>14</v>
      </c>
      <c r="L6" s="106"/>
      <c r="O6" s="15"/>
      <c r="P6" s="14"/>
      <c r="Q6" s="73"/>
      <c r="R6" s="73"/>
    </row>
    <row r="7" spans="1:22" s="13" customFormat="1" ht="48.75" customHeight="1" x14ac:dyDescent="0.15">
      <c r="A7" s="116"/>
      <c r="B7" s="118"/>
      <c r="C7" s="95"/>
      <c r="D7" s="96"/>
      <c r="E7" s="95"/>
      <c r="F7" s="96"/>
      <c r="G7" s="95"/>
      <c r="H7" s="96"/>
      <c r="I7" s="101"/>
      <c r="J7" s="102"/>
      <c r="K7" s="107"/>
      <c r="L7" s="108"/>
      <c r="O7" s="14"/>
      <c r="P7" s="14"/>
      <c r="Q7" s="73"/>
      <c r="R7" s="73"/>
    </row>
    <row r="8" spans="1:22" s="13" customFormat="1" ht="48.75" customHeight="1" x14ac:dyDescent="0.15">
      <c r="A8" s="116"/>
      <c r="B8" s="118"/>
      <c r="C8" s="97"/>
      <c r="D8" s="98"/>
      <c r="E8" s="97"/>
      <c r="F8" s="98"/>
      <c r="G8" s="97"/>
      <c r="H8" s="98"/>
      <c r="I8" s="103"/>
      <c r="J8" s="104"/>
      <c r="K8" s="109"/>
      <c r="L8" s="110"/>
      <c r="O8" s="14"/>
      <c r="P8" s="14"/>
      <c r="Q8" s="14"/>
      <c r="R8" s="14"/>
    </row>
    <row r="9" spans="1:22" s="13" customFormat="1" ht="48.75" customHeight="1" x14ac:dyDescent="0.15">
      <c r="A9" s="116"/>
      <c r="B9" s="118"/>
      <c r="C9" s="54"/>
      <c r="D9" s="54"/>
      <c r="E9" s="54"/>
      <c r="F9" s="54"/>
      <c r="G9" s="125"/>
      <c r="H9" s="126"/>
      <c r="I9" s="127" t="s">
        <v>12</v>
      </c>
      <c r="J9" s="128"/>
      <c r="K9" s="129" t="s">
        <v>32</v>
      </c>
      <c r="L9" s="130"/>
      <c r="O9" s="14"/>
      <c r="P9" s="14"/>
      <c r="Q9" s="73"/>
      <c r="R9" s="73"/>
    </row>
    <row r="10" spans="1:22" s="13" customFormat="1" ht="71.25" customHeight="1" x14ac:dyDescent="0.15">
      <c r="A10" s="64" t="s">
        <v>28</v>
      </c>
      <c r="B10" s="57" t="s">
        <v>29</v>
      </c>
      <c r="C10" s="58">
        <f>E10-1</f>
        <v>46055</v>
      </c>
      <c r="D10" s="66" t="str">
        <f t="shared" ref="D10:D12" si="0">TEXT(C10,"aaa")</f>
        <v>月</v>
      </c>
      <c r="E10" s="58">
        <f t="shared" ref="E10:E12" si="1">+I10-6</f>
        <v>46056</v>
      </c>
      <c r="F10" s="58" t="str">
        <f t="shared" ref="F10:F12" si="2">TEXT(E10,"aaa")</f>
        <v>火</v>
      </c>
      <c r="G10" s="58">
        <f t="shared" ref="G10:G12" si="3">+I10-1</f>
        <v>46061</v>
      </c>
      <c r="H10" s="58" t="str">
        <f t="shared" ref="H10:H12" si="4">TEXT(G10,"aaa")</f>
        <v>日</v>
      </c>
      <c r="I10" s="58">
        <v>46062</v>
      </c>
      <c r="J10" s="58" t="str">
        <f t="shared" ref="J10:J12" si="5">TEXT(I10,"aaa")</f>
        <v>月</v>
      </c>
      <c r="K10" s="58">
        <f>+I10+43</f>
        <v>46105</v>
      </c>
      <c r="L10" s="59" t="str">
        <f t="shared" ref="L10:L12" si="6">TEXT(K10,"aaa")</f>
        <v>火</v>
      </c>
      <c r="O10" s="53"/>
      <c r="P10" s="53"/>
      <c r="Q10" s="53"/>
      <c r="R10" s="53"/>
    </row>
    <row r="11" spans="1:22" s="13" customFormat="1" ht="71.25" customHeight="1" x14ac:dyDescent="0.15">
      <c r="A11" s="64" t="s">
        <v>33</v>
      </c>
      <c r="B11" s="57" t="s">
        <v>30</v>
      </c>
      <c r="C11" s="70">
        <v>46059</v>
      </c>
      <c r="D11" s="69" t="str">
        <f t="shared" si="0"/>
        <v>金</v>
      </c>
      <c r="E11" s="70">
        <v>46062</v>
      </c>
      <c r="F11" s="70" t="str">
        <f t="shared" si="2"/>
        <v>月</v>
      </c>
      <c r="G11" s="58">
        <f t="shared" si="3"/>
        <v>46068</v>
      </c>
      <c r="H11" s="58" t="str">
        <f t="shared" si="4"/>
        <v>日</v>
      </c>
      <c r="I11" s="58">
        <v>46069</v>
      </c>
      <c r="J11" s="58" t="str">
        <f t="shared" si="5"/>
        <v>月</v>
      </c>
      <c r="K11" s="58">
        <f>+I11+43</f>
        <v>46112</v>
      </c>
      <c r="L11" s="59" t="str">
        <f t="shared" si="6"/>
        <v>火</v>
      </c>
      <c r="O11" s="62"/>
      <c r="P11" s="62"/>
      <c r="Q11" s="62"/>
      <c r="R11" s="62"/>
    </row>
    <row r="12" spans="1:22" s="13" customFormat="1" ht="71.25" customHeight="1" x14ac:dyDescent="0.15">
      <c r="A12" s="64" t="s">
        <v>35</v>
      </c>
      <c r="B12" s="57" t="s">
        <v>34</v>
      </c>
      <c r="C12" s="58">
        <f>E12-1</f>
        <v>46069</v>
      </c>
      <c r="D12" s="66" t="str">
        <f t="shared" si="0"/>
        <v>月</v>
      </c>
      <c r="E12" s="58">
        <f t="shared" si="1"/>
        <v>46070</v>
      </c>
      <c r="F12" s="58" t="str">
        <f t="shared" si="2"/>
        <v>火</v>
      </c>
      <c r="G12" s="58">
        <f t="shared" si="3"/>
        <v>46075</v>
      </c>
      <c r="H12" s="58" t="str">
        <f t="shared" si="4"/>
        <v>日</v>
      </c>
      <c r="I12" s="58">
        <v>46076</v>
      </c>
      <c r="J12" s="58" t="str">
        <f t="shared" si="5"/>
        <v>月</v>
      </c>
      <c r="K12" s="58">
        <f>+I12+43</f>
        <v>46119</v>
      </c>
      <c r="L12" s="59" t="str">
        <f t="shared" si="6"/>
        <v>火</v>
      </c>
      <c r="O12" s="53"/>
      <c r="P12" s="53"/>
      <c r="Q12" s="53"/>
      <c r="R12" s="53"/>
    </row>
    <row r="13" spans="1:22" s="13" customFormat="1" ht="71.25" customHeight="1" x14ac:dyDescent="0.15">
      <c r="A13" s="64" t="s">
        <v>36</v>
      </c>
      <c r="B13" s="65" t="s">
        <v>31</v>
      </c>
      <c r="C13" s="72">
        <f>E13-1</f>
        <v>46072</v>
      </c>
      <c r="D13" s="71" t="str">
        <f t="shared" ref="D13" si="7">TEXT(C13,"aaa")</f>
        <v>木</v>
      </c>
      <c r="E13" s="72">
        <v>46073</v>
      </c>
      <c r="F13" s="72" t="str">
        <f t="shared" ref="F13" si="8">TEXT(E13,"aaa")</f>
        <v>金</v>
      </c>
      <c r="G13" s="60">
        <f t="shared" ref="G13" si="9">+I13-1</f>
        <v>46082</v>
      </c>
      <c r="H13" s="60" t="str">
        <f t="shared" ref="H13" si="10">TEXT(G13,"aaa")</f>
        <v>日</v>
      </c>
      <c r="I13" s="60">
        <v>46083</v>
      </c>
      <c r="J13" s="60" t="str">
        <f t="shared" ref="J13" si="11">TEXT(I13,"aaa")</f>
        <v>月</v>
      </c>
      <c r="K13" s="60">
        <f>+I13+43</f>
        <v>46126</v>
      </c>
      <c r="L13" s="61" t="str">
        <f t="shared" ref="L13" si="12">TEXT(K13,"aaa")</f>
        <v>火</v>
      </c>
      <c r="O13" s="63"/>
      <c r="P13" s="63"/>
      <c r="Q13" s="63"/>
      <c r="R13" s="63"/>
    </row>
    <row r="14" spans="1:22" s="13" customFormat="1" ht="71.25" customHeight="1" x14ac:dyDescent="0.15">
      <c r="O14" s="68"/>
      <c r="P14" s="68"/>
      <c r="Q14" s="68"/>
      <c r="R14" s="68"/>
    </row>
    <row r="15" spans="1:22" s="13" customFormat="1" ht="71.25" customHeight="1" x14ac:dyDescent="0.15">
      <c r="O15" s="68"/>
      <c r="P15" s="68"/>
      <c r="Q15" s="68"/>
      <c r="R15" s="68"/>
    </row>
    <row r="16" spans="1:22" s="13" customFormat="1" ht="71.25" customHeight="1" x14ac:dyDescent="0.15">
      <c r="A16" s="47"/>
      <c r="B16" s="43"/>
      <c r="C16" s="44"/>
      <c r="D16" s="50"/>
      <c r="E16" s="44"/>
      <c r="F16" s="44"/>
      <c r="G16" s="44"/>
      <c r="H16" s="44"/>
      <c r="I16" s="44"/>
      <c r="J16" s="44"/>
      <c r="K16" s="44"/>
      <c r="L16" s="44"/>
      <c r="M16" s="55"/>
      <c r="O16" s="53"/>
      <c r="P16" s="53"/>
      <c r="Q16" s="53"/>
      <c r="R16" s="53"/>
    </row>
    <row r="17" spans="1:21" s="13" customFormat="1" ht="71.25" customHeight="1" x14ac:dyDescent="0.15">
      <c r="A17" s="47"/>
      <c r="B17" s="43"/>
      <c r="C17" s="44"/>
      <c r="D17" s="50"/>
      <c r="E17" s="44"/>
      <c r="F17" s="44"/>
      <c r="G17" s="44"/>
      <c r="H17" s="44"/>
      <c r="I17" s="44"/>
      <c r="J17" s="44"/>
      <c r="K17" s="44"/>
      <c r="L17" s="44"/>
      <c r="M17" s="55"/>
      <c r="O17" s="67"/>
      <c r="P17" s="67"/>
      <c r="Q17" s="67"/>
      <c r="R17" s="67"/>
    </row>
    <row r="18" spans="1:21" s="13" customFormat="1" ht="71.25" customHeight="1" x14ac:dyDescent="0.15">
      <c r="A18" s="47"/>
      <c r="B18" s="43"/>
      <c r="C18" s="44"/>
      <c r="D18" s="50"/>
      <c r="E18" s="44"/>
      <c r="F18" s="44"/>
      <c r="G18" s="44"/>
      <c r="H18" s="44"/>
      <c r="I18" s="44"/>
      <c r="J18" s="44"/>
      <c r="K18" s="44"/>
      <c r="L18" s="44"/>
      <c r="O18" s="51"/>
      <c r="P18" s="51"/>
      <c r="Q18" s="51"/>
      <c r="R18" s="51"/>
    </row>
    <row r="19" spans="1:21" s="13" customFormat="1" ht="71.25" customHeight="1" x14ac:dyDescent="0.15">
      <c r="A19" s="47"/>
      <c r="B19" s="43"/>
      <c r="C19" s="44"/>
      <c r="D19" s="50"/>
      <c r="E19" s="44"/>
      <c r="F19" s="44"/>
      <c r="G19" s="44"/>
      <c r="H19" s="44"/>
      <c r="I19" s="44"/>
      <c r="J19" s="44"/>
      <c r="K19" s="44"/>
      <c r="L19" s="44"/>
      <c r="O19" s="56"/>
      <c r="P19" s="56"/>
      <c r="Q19" s="56"/>
      <c r="R19" s="56"/>
    </row>
    <row r="20" spans="1:21" s="13" customFormat="1" ht="71.25" customHeight="1" x14ac:dyDescent="0.15">
      <c r="A20" s="42"/>
      <c r="B20" s="43"/>
      <c r="C20" s="48"/>
      <c r="D20" s="49"/>
      <c r="E20" s="48"/>
      <c r="F20" s="48"/>
      <c r="G20" s="44"/>
      <c r="H20" s="44"/>
      <c r="I20" s="44"/>
      <c r="J20" s="44"/>
      <c r="K20" s="44"/>
      <c r="L20" s="44"/>
      <c r="O20" s="56"/>
      <c r="P20" s="56"/>
      <c r="Q20" s="56"/>
      <c r="R20" s="56"/>
    </row>
    <row r="21" spans="1:21" s="13" customFormat="1" ht="71.25" customHeight="1" x14ac:dyDescent="0.15">
      <c r="A21" s="111" t="s">
        <v>26</v>
      </c>
      <c r="B21" s="111"/>
      <c r="C21" s="44"/>
      <c r="D21" s="50"/>
      <c r="E21" s="44"/>
      <c r="F21" s="44"/>
      <c r="G21" s="44"/>
      <c r="H21" s="44"/>
      <c r="I21" s="44"/>
      <c r="J21" s="44"/>
      <c r="K21" s="44"/>
      <c r="L21" s="44"/>
      <c r="O21" s="52"/>
      <c r="P21" s="52"/>
      <c r="Q21" s="52"/>
      <c r="R21" s="52"/>
    </row>
    <row r="22" spans="1:21" s="13" customFormat="1" ht="71.25" customHeight="1" thickBot="1" x14ac:dyDescent="0.2">
      <c r="A22" s="18" t="s">
        <v>8</v>
      </c>
      <c r="B22" s="82" t="s">
        <v>9</v>
      </c>
      <c r="C22" s="83"/>
      <c r="D22" s="84"/>
      <c r="E22" s="85" t="s">
        <v>10</v>
      </c>
      <c r="F22" s="86"/>
      <c r="G22" s="86"/>
      <c r="H22" s="86"/>
      <c r="I22" s="86"/>
      <c r="J22" s="86"/>
      <c r="K22" s="86"/>
      <c r="L22" s="87"/>
      <c r="O22" s="46"/>
      <c r="P22" s="46"/>
      <c r="Q22" s="46"/>
      <c r="R22" s="46"/>
    </row>
    <row r="23" spans="1:21" s="13" customFormat="1" ht="71.25" customHeight="1" thickTop="1" x14ac:dyDescent="0.15">
      <c r="A23" s="88" t="s">
        <v>22</v>
      </c>
      <c r="B23" s="90" t="s">
        <v>20</v>
      </c>
      <c r="C23" s="91"/>
      <c r="D23" s="92"/>
      <c r="E23" s="23" t="s">
        <v>15</v>
      </c>
      <c r="F23" s="24"/>
      <c r="G23" s="25"/>
      <c r="H23" s="26"/>
      <c r="I23" s="27"/>
      <c r="J23" s="26"/>
      <c r="K23" s="26"/>
      <c r="L23" s="28" t="s">
        <v>19</v>
      </c>
      <c r="O23" s="46"/>
      <c r="P23" s="46"/>
      <c r="Q23" s="46"/>
      <c r="R23" s="46"/>
    </row>
    <row r="24" spans="1:21" s="13" customFormat="1" ht="71.25" customHeight="1" x14ac:dyDescent="0.15">
      <c r="A24" s="89"/>
      <c r="B24" s="79"/>
      <c r="C24" s="80"/>
      <c r="D24" s="81"/>
      <c r="E24" s="29" t="s">
        <v>16</v>
      </c>
      <c r="F24" s="30"/>
      <c r="G24" s="31"/>
      <c r="H24" s="32"/>
      <c r="I24" s="33"/>
      <c r="J24" s="32"/>
      <c r="K24" s="32"/>
      <c r="L24" s="34"/>
      <c r="O24" s="46"/>
      <c r="P24" s="46"/>
      <c r="Q24" s="46"/>
      <c r="R24" s="46"/>
    </row>
    <row r="25" spans="1:21" s="13" customFormat="1" ht="71.25" customHeight="1" x14ac:dyDescent="0.15">
      <c r="A25" s="74" t="s">
        <v>23</v>
      </c>
      <c r="B25" s="76" t="s">
        <v>21</v>
      </c>
      <c r="C25" s="77"/>
      <c r="D25" s="78"/>
      <c r="E25" s="35" t="s">
        <v>17</v>
      </c>
      <c r="F25" s="36"/>
      <c r="G25" s="37"/>
      <c r="H25" s="38"/>
      <c r="I25" s="39"/>
      <c r="J25" s="38"/>
      <c r="K25" s="38"/>
      <c r="L25" s="40" t="s">
        <v>24</v>
      </c>
      <c r="O25" s="45"/>
      <c r="P25" s="45"/>
      <c r="Q25" s="45"/>
      <c r="R25" s="45"/>
    </row>
    <row r="26" spans="1:21" s="13" customFormat="1" ht="78" customHeight="1" x14ac:dyDescent="0.15">
      <c r="A26" s="75"/>
      <c r="B26" s="79"/>
      <c r="C26" s="80"/>
      <c r="D26" s="81"/>
      <c r="E26" s="29" t="s">
        <v>18</v>
      </c>
      <c r="F26" s="41"/>
      <c r="G26" s="31"/>
      <c r="H26" s="32"/>
      <c r="I26" s="33"/>
      <c r="J26" s="32"/>
      <c r="K26" s="32"/>
      <c r="L26" s="34"/>
      <c r="M26" s="16"/>
      <c r="N26" s="16"/>
      <c r="O26" s="17"/>
      <c r="P26" s="17"/>
      <c r="Q26" s="14"/>
      <c r="R26" s="14"/>
      <c r="S26" s="14"/>
      <c r="T26" s="14"/>
      <c r="U26" s="14"/>
    </row>
    <row r="27" spans="1:21" s="13" customFormat="1" ht="45.75" customHeight="1" x14ac:dyDescent="0.15">
      <c r="M27" s="16"/>
      <c r="N27" s="16"/>
      <c r="O27" s="17"/>
      <c r="P27" s="17"/>
      <c r="Q27" s="14"/>
      <c r="R27" s="14"/>
      <c r="S27" s="14"/>
      <c r="T27" s="14"/>
      <c r="U27" s="14"/>
    </row>
    <row r="28" spans="1:21" s="13" customFormat="1" ht="45.75" customHeight="1" x14ac:dyDescent="0.15">
      <c r="M28" s="16"/>
      <c r="N28" s="16"/>
      <c r="O28" s="17"/>
      <c r="P28" s="17"/>
      <c r="Q28" s="14"/>
      <c r="R28" s="14"/>
      <c r="S28" s="14"/>
      <c r="T28" s="14"/>
      <c r="U28" s="14"/>
    </row>
    <row r="29" spans="1:21" s="13" customFormat="1" ht="45.7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 s="19"/>
      <c r="N29" s="21"/>
      <c r="O29" s="17"/>
      <c r="P29" s="17"/>
      <c r="Q29" s="14"/>
      <c r="R29" s="14"/>
      <c r="S29" s="14"/>
      <c r="T29" s="14"/>
      <c r="U29" s="14"/>
    </row>
    <row r="30" spans="1:21" ht="45.75" customHeight="1" x14ac:dyDescent="0.15">
      <c r="M30" s="16"/>
      <c r="N30" s="16"/>
      <c r="O30" s="17"/>
      <c r="P30" s="17"/>
      <c r="Q30" s="14"/>
      <c r="R30" s="14"/>
    </row>
    <row r="31" spans="1:21" ht="46.5" customHeight="1" x14ac:dyDescent="0.15"/>
    <row r="32" spans="1:21" ht="46.5" customHeight="1" x14ac:dyDescent="0.15"/>
  </sheetData>
  <mergeCells count="29">
    <mergeCell ref="M1:Q1"/>
    <mergeCell ref="P3:Q3"/>
    <mergeCell ref="A3:C3"/>
    <mergeCell ref="K4:L4"/>
    <mergeCell ref="A5:A9"/>
    <mergeCell ref="B5:B9"/>
    <mergeCell ref="C5:F5"/>
    <mergeCell ref="G5:H5"/>
    <mergeCell ref="I5:J5"/>
    <mergeCell ref="K5:L5"/>
    <mergeCell ref="G9:H9"/>
    <mergeCell ref="I9:J9"/>
    <mergeCell ref="K9:L9"/>
    <mergeCell ref="Q9:R9"/>
    <mergeCell ref="Q5:R5"/>
    <mergeCell ref="Q6:R6"/>
    <mergeCell ref="Q7:R7"/>
    <mergeCell ref="A25:A26"/>
    <mergeCell ref="B25:D26"/>
    <mergeCell ref="B22:D22"/>
    <mergeCell ref="E22:L22"/>
    <mergeCell ref="A23:A24"/>
    <mergeCell ref="B23:D24"/>
    <mergeCell ref="C6:D8"/>
    <mergeCell ref="E6:F8"/>
    <mergeCell ref="G6:H8"/>
    <mergeCell ref="I6:J8"/>
    <mergeCell ref="K6:L8"/>
    <mergeCell ref="A21:B21"/>
  </mergeCells>
  <phoneticPr fontId="3"/>
  <pageMargins left="0.9055118110236221" right="0.31496062992125984" top="0.55118110236220474" bottom="0.55118110236220474" header="0.31496062992125984" footer="0.31496062992125984"/>
  <pageSetup paperSize="9" scale="30" fitToHeight="0" orientation="landscape" r:id="rId1"/>
  <rowBreaks count="1" manualBreakCount="1">
    <brk id="3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HAM</vt:lpstr>
      <vt:lpstr>HAM!Print_Area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2026-01-29T01:12:42Z</cp:lastPrinted>
  <dcterms:created xsi:type="dcterms:W3CDTF">2016-08-18T01:49:00Z</dcterms:created>
  <dcterms:modified xsi:type="dcterms:W3CDTF">2026-01-29T01:12:56Z</dcterms:modified>
</cp:coreProperties>
</file>