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入\TC1\"/>
    </mc:Choice>
  </mc:AlternateContent>
  <xr:revisionPtr revIDLastSave="0" documentId="13_ncr:1_{5B778290-A8FD-4249-838F-C8B96E8A1839}" xr6:coauthVersionLast="47" xr6:coauthVersionMax="47" xr10:uidLastSave="{00000000-0000-0000-0000-000000000000}"/>
  <bookViews>
    <workbookView xWindow="-120" yWindow="-120" windowWidth="29040" windowHeight="15720" tabRatio="525" xr2:uid="{00000000-000D-0000-FFFF-FFFF00000000}"/>
  </bookViews>
  <sheets>
    <sheet name="Import" sheetId="7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g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Import!$A$1:$H$18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" i="7" l="1"/>
  <c r="D13" i="7"/>
  <c r="E13" i="7"/>
  <c r="C14" i="7"/>
  <c r="D14" i="7"/>
  <c r="E14" i="7"/>
  <c r="E6" i="7"/>
  <c r="E7" i="7"/>
  <c r="E8" i="7"/>
  <c r="E9" i="7"/>
  <c r="E10" i="7"/>
  <c r="E11" i="7"/>
  <c r="E12" i="7"/>
  <c r="D7" i="7"/>
  <c r="D8" i="7"/>
  <c r="D9" i="7"/>
  <c r="D10" i="7"/>
  <c r="D11" i="7"/>
  <c r="D12" i="7"/>
  <c r="D6" i="7"/>
  <c r="C7" i="7"/>
  <c r="C8" i="7"/>
  <c r="C9" i="7"/>
  <c r="C10" i="7"/>
  <c r="C11" i="7"/>
  <c r="C12" i="7"/>
  <c r="C6" i="7"/>
</calcChain>
</file>

<file path=xl/sharedStrings.xml><?xml version="1.0" encoding="utf-8"?>
<sst xmlns="http://schemas.openxmlformats.org/spreadsheetml/2006/main" count="56" uniqueCount="54">
  <si>
    <t>VESSEL</t>
    <phoneticPr fontId="2"/>
  </si>
  <si>
    <t>東京海運輸入営業所
TEL:03-6731-7722/
FAX:03-6731-7352</t>
    <phoneticPr fontId="2"/>
  </si>
  <si>
    <t>CUT</t>
    <phoneticPr fontId="2"/>
  </si>
  <si>
    <t>ETD</t>
    <phoneticPr fontId="2"/>
  </si>
  <si>
    <t>ETA</t>
    <phoneticPr fontId="2"/>
  </si>
  <si>
    <t>名古屋</t>
    <rPh sb="0" eb="3">
      <t>ナゴヤ</t>
    </rPh>
    <phoneticPr fontId="2"/>
  </si>
  <si>
    <t>VOY</t>
    <phoneticPr fontId="2"/>
  </si>
  <si>
    <t>CHI</t>
    <phoneticPr fontId="2"/>
  </si>
  <si>
    <t>S</t>
    <phoneticPr fontId="2"/>
  </si>
  <si>
    <t>Los Angeles経由</t>
    <rPh sb="11" eb="13">
      <t>ケイユ</t>
    </rPh>
    <phoneticPr fontId="2"/>
  </si>
  <si>
    <t>　        　　　IMPORT SCHEDULE ‐ ORIGIN : Chicago</t>
    <phoneticPr fontId="2"/>
  </si>
  <si>
    <t>Wed 4th Feb 2026/ 10:00:00 GMT-6</t>
  </si>
  <si>
    <t>Mon 23rd Feb 2026</t>
  </si>
  <si>
    <t>Wed 11th Feb 2026/ 10:00:00 GMT-6</t>
  </si>
  <si>
    <t>Mon 2nd Mar 2026</t>
  </si>
  <si>
    <t>ONE HAMMERSMITH</t>
  </si>
  <si>
    <t>088W</t>
  </si>
  <si>
    <t>NYK VIRGO</t>
  </si>
  <si>
    <t>ONE ALTAIR</t>
  </si>
  <si>
    <t>072W</t>
  </si>
  <si>
    <t>NYK VEGA</t>
  </si>
  <si>
    <t>085W</t>
  </si>
  <si>
    <t>ONE HANGZHOU BAY</t>
  </si>
  <si>
    <t>061W</t>
  </si>
  <si>
    <t>ONE HELSINKI</t>
  </si>
  <si>
    <t>064W</t>
  </si>
  <si>
    <t>ONE HONG KONG</t>
  </si>
  <si>
    <t>087W</t>
  </si>
  <si>
    <t>ONE HARBOUR</t>
  </si>
  <si>
    <t>103W</t>
  </si>
  <si>
    <t>ONE HOUSTON</t>
  </si>
  <si>
    <t>062W</t>
  </si>
  <si>
    <t>Fri 23rd Jan 2026/ 10:00:00 GMT-6</t>
  </si>
  <si>
    <t>Wed 11th Feb 2026</t>
  </si>
  <si>
    <t>Thu 5th Mar 2026</t>
  </si>
  <si>
    <t>Fri 30th Jan 2026/ 10:00:00 GMT-6</t>
  </si>
  <si>
    <t>Tue 17th Feb 2026</t>
  </si>
  <si>
    <t>Mon 9th Mar 2026</t>
  </si>
  <si>
    <t>Sun 15th Mar 2026</t>
  </si>
  <si>
    <t>Sun 22nd Mar 2026</t>
  </si>
  <si>
    <t>Wed 18th Feb 2026/ 10:00:00 GMT-6</t>
  </si>
  <si>
    <t>Sat 28th Mar 2026</t>
  </si>
  <si>
    <t>Wed 25th Feb 2026/ 10:00:00 GMT-6</t>
  </si>
  <si>
    <t>Mon 16th Mar 2026</t>
  </si>
  <si>
    <t>Sat 4th Apr 2026</t>
  </si>
  <si>
    <t>Wed 4th Mar 2026/ 10:00:00 GMT-6</t>
  </si>
  <si>
    <t>Mon 23rd Mar 2026</t>
  </si>
  <si>
    <t>Sat 11th Apr 2026</t>
  </si>
  <si>
    <t>Wed 11th Mar 2026/ 10:00:00 GMT-6</t>
  </si>
  <si>
    <t>Mon 30th Mar 2026</t>
  </si>
  <si>
    <t>Sat 18th Apr 2026</t>
  </si>
  <si>
    <t>Wed 18th Mar 2026/ 10:00:00 GMT-6</t>
  </si>
  <si>
    <t>Mon 6th Apr 2026</t>
  </si>
  <si>
    <t>Sat 25th Apr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</si>
</sst>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¥&quot;#,##0;[Red]&quot;¥&quot;\-#,##0"/>
    <numFmt numFmtId="8" formatCode="&quot;¥&quot;#,##0.00;[Red]&quot;¥&quot;\-#,##0.00"/>
    <numFmt numFmtId="176" formatCode="yyyy/m/d;@"/>
    <numFmt numFmtId="177" formatCode="m/d;@"/>
  </numFmts>
  <fonts count="24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48"/>
      <color indexed="9"/>
      <name val="Meiryo UI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36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color theme="1"/>
      <name val="Meiryo UI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name val="Arial"/>
      <family val="2"/>
    </font>
    <font>
      <sz val="11"/>
      <color theme="1"/>
      <name val="ＭＳ Ｐゴシック"/>
      <family val="3"/>
      <charset val="128"/>
      <scheme val="minor"/>
    </font>
    <font>
      <sz val="10"/>
      <color rgb="FF000000"/>
      <name val="Arial"/>
      <family val="2"/>
    </font>
    <font>
      <u/>
      <sz val="10"/>
      <color rgb="FF0070C0"/>
      <name val="Arial"/>
      <family val="2"/>
    </font>
    <font>
      <sz val="12"/>
      <name val="ＭＳ Ｐゴシック"/>
      <family val="3"/>
      <charset val="128"/>
    </font>
    <font>
      <sz val="20"/>
      <name val="Meiryo UI"/>
      <family val="3"/>
      <charset val="128"/>
    </font>
    <font>
      <b/>
      <sz val="28"/>
      <name val="Meiryo UI"/>
      <family val="3"/>
      <charset val="128"/>
    </font>
    <font>
      <b/>
      <sz val="28"/>
      <name val="Arial"/>
      <family val="2"/>
    </font>
    <font>
      <sz val="28"/>
      <name val="Arial MT"/>
    </font>
    <font>
      <sz val="28"/>
      <name val="Arial MT"/>
      <family val="2"/>
    </font>
    <font>
      <b/>
      <sz val="28"/>
      <name val="ＭＳ Ｐゴシック"/>
      <family val="3"/>
      <charset val="128"/>
    </font>
    <font>
      <sz val="32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2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12" fillId="0" borderId="0"/>
    <xf numFmtId="0" fontId="1" fillId="0" borderId="0">
      <alignment vertical="center"/>
    </xf>
    <xf numFmtId="0" fontId="11" fillId="0" borderId="0">
      <alignment vertical="center"/>
    </xf>
    <xf numFmtId="0" fontId="1" fillId="0" borderId="0"/>
    <xf numFmtId="0" fontId="13" fillId="0" borderId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4" fillId="0" borderId="0"/>
    <xf numFmtId="0" fontId="11" fillId="0" borderId="0">
      <alignment vertical="center"/>
    </xf>
    <xf numFmtId="0" fontId="12" fillId="0" borderId="0"/>
    <xf numFmtId="0" fontId="16" fillId="0" borderId="0"/>
    <xf numFmtId="0" fontId="11" fillId="0" borderId="0" applyBorder="0"/>
  </cellStyleXfs>
  <cellXfs count="48">
    <xf numFmtId="0" fontId="0" fillId="0" borderId="0" xfId="0">
      <alignment vertical="center"/>
    </xf>
    <xf numFmtId="0" fontId="3" fillId="2" borderId="0" xfId="1" applyFont="1" applyFill="1" applyAlignment="1">
      <alignment vertical="center"/>
    </xf>
    <xf numFmtId="0" fontId="4" fillId="0" borderId="0" xfId="1" applyFont="1" applyAlignment="1"/>
    <xf numFmtId="0" fontId="5" fillId="0" borderId="0" xfId="1" applyFont="1" applyFill="1" applyAlignment="1">
      <alignment vertical="center"/>
    </xf>
    <xf numFmtId="0" fontId="7" fillId="0" borderId="0" xfId="1" applyFont="1" applyFill="1" applyAlignment="1">
      <alignment vertical="center" wrapText="1"/>
    </xf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horizontal="right" vertical="center"/>
    </xf>
    <xf numFmtId="0" fontId="4" fillId="0" borderId="0" xfId="1" applyFont="1" applyFill="1" applyAlignme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vertical="center"/>
    </xf>
    <xf numFmtId="0" fontId="4" fillId="0" borderId="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2" borderId="0" xfId="1" applyFont="1" applyFill="1" applyAlignment="1">
      <alignment horizontal="left" vertical="center"/>
    </xf>
    <xf numFmtId="0" fontId="17" fillId="0" borderId="0" xfId="1" applyFont="1" applyAlignment="1">
      <alignment horizontal="left" vertical="center"/>
    </xf>
    <xf numFmtId="0" fontId="21" fillId="0" borderId="0" xfId="0" applyFont="1" applyFill="1" applyBorder="1" applyAlignment="1">
      <alignment horizontal="center" vertical="center" wrapText="1"/>
    </xf>
    <xf numFmtId="0" fontId="19" fillId="0" borderId="0" xfId="1" applyNumberFormat="1" applyFont="1" applyFill="1" applyBorder="1" applyAlignment="1">
      <alignment horizontal="center" vertical="center" wrapText="1"/>
    </xf>
    <xf numFmtId="177" fontId="21" fillId="0" borderId="0" xfId="0" applyNumberFormat="1" applyFont="1" applyFill="1" applyBorder="1" applyAlignment="1">
      <alignment horizontal="center" vertical="center" wrapText="1"/>
    </xf>
    <xf numFmtId="0" fontId="22" fillId="0" borderId="0" xfId="1" applyNumberFormat="1" applyFont="1" applyFill="1" applyBorder="1" applyAlignment="1">
      <alignment horizontal="center" vertical="center" wrapText="1"/>
    </xf>
    <xf numFmtId="0" fontId="6" fillId="4" borderId="0" xfId="1" applyFont="1" applyFill="1" applyAlignment="1">
      <alignment horizontal="left" vertical="center"/>
    </xf>
    <xf numFmtId="0" fontId="3" fillId="4" borderId="0" xfId="1" applyFont="1" applyFill="1" applyAlignment="1">
      <alignment vertical="center"/>
    </xf>
    <xf numFmtId="0" fontId="20" fillId="0" borderId="4" xfId="0" applyFont="1" applyFill="1" applyBorder="1" applyAlignment="1">
      <alignment horizontal="center" vertical="center" wrapText="1"/>
    </xf>
    <xf numFmtId="0" fontId="21" fillId="0" borderId="5" xfId="0" applyFont="1" applyFill="1" applyBorder="1" applyAlignment="1">
      <alignment horizontal="center" vertical="center" wrapText="1"/>
    </xf>
    <xf numFmtId="177" fontId="21" fillId="0" borderId="5" xfId="0" applyNumberFormat="1" applyFont="1" applyFill="1" applyBorder="1" applyAlignment="1">
      <alignment horizontal="center" vertical="center" wrapText="1"/>
    </xf>
    <xf numFmtId="177" fontId="21" fillId="0" borderId="6" xfId="0" applyNumberFormat="1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177" fontId="21" fillId="0" borderId="8" xfId="0" applyNumberFormat="1" applyFont="1" applyFill="1" applyBorder="1" applyAlignment="1">
      <alignment horizontal="center" vertical="center" wrapText="1"/>
    </xf>
    <xf numFmtId="177" fontId="21" fillId="0" borderId="9" xfId="0" applyNumberFormat="1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177" fontId="21" fillId="0" borderId="11" xfId="0" applyNumberFormat="1" applyFont="1" applyFill="1" applyBorder="1" applyAlignment="1">
      <alignment horizontal="center" vertical="center" wrapText="1"/>
    </xf>
    <xf numFmtId="177" fontId="21" fillId="0" borderId="12" xfId="0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0" fontId="18" fillId="3" borderId="13" xfId="1" applyNumberFormat="1" applyFont="1" applyFill="1" applyBorder="1" applyAlignment="1">
      <alignment horizontal="center" vertical="center" wrapText="1"/>
    </xf>
    <xf numFmtId="0" fontId="18" fillId="3" borderId="2" xfId="1" applyNumberFormat="1" applyFont="1" applyFill="1" applyBorder="1" applyAlignment="1">
      <alignment horizontal="center" vertical="center" wrapText="1"/>
    </xf>
    <xf numFmtId="0" fontId="18" fillId="3" borderId="16" xfId="1" applyNumberFormat="1" applyFont="1" applyFill="1" applyBorder="1" applyAlignment="1">
      <alignment horizontal="center" vertical="center" wrapText="1"/>
    </xf>
    <xf numFmtId="0" fontId="18" fillId="3" borderId="17" xfId="1" applyNumberFormat="1" applyFont="1" applyFill="1" applyBorder="1" applyAlignment="1">
      <alignment horizontal="center" vertical="center" wrapText="1"/>
    </xf>
    <xf numFmtId="14" fontId="17" fillId="0" borderId="0" xfId="1" applyNumberFormat="1" applyFont="1" applyAlignment="1">
      <alignment vertical="center"/>
    </xf>
    <xf numFmtId="176" fontId="17" fillId="0" borderId="0" xfId="1" applyNumberFormat="1" applyFont="1" applyFill="1" applyAlignment="1">
      <alignment horizontal="left" vertical="center"/>
    </xf>
    <xf numFmtId="0" fontId="7" fillId="4" borderId="0" xfId="1" applyFont="1" applyFill="1" applyAlignment="1">
      <alignment vertical="center" wrapText="1"/>
    </xf>
    <xf numFmtId="0" fontId="23" fillId="0" borderId="18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18" fillId="3" borderId="1" xfId="1" applyNumberFormat="1" applyFont="1" applyFill="1" applyBorder="1" applyAlignment="1">
      <alignment horizontal="center" vertical="center" wrapText="1"/>
    </xf>
    <xf numFmtId="0" fontId="18" fillId="3" borderId="14" xfId="1" applyNumberFormat="1" applyFont="1" applyFill="1" applyBorder="1" applyAlignment="1">
      <alignment horizontal="center" vertical="center" wrapText="1"/>
    </xf>
    <xf numFmtId="0" fontId="18" fillId="3" borderId="3" xfId="1" applyNumberFormat="1" applyFont="1" applyFill="1" applyBorder="1" applyAlignment="1">
      <alignment horizontal="center" vertical="center" wrapText="1"/>
    </xf>
    <xf numFmtId="0" fontId="18" fillId="3" borderId="15" xfId="1" applyNumberFormat="1" applyFont="1" applyFill="1" applyBorder="1" applyAlignment="1">
      <alignment horizontal="center" vertical="center" wrapText="1"/>
    </xf>
    <xf numFmtId="0" fontId="7" fillId="4" borderId="0" xfId="1" applyFont="1" applyFill="1" applyAlignment="1">
      <alignment horizontal="center" vertical="center" wrapText="1"/>
    </xf>
  </cellXfs>
  <cellStyles count="22">
    <cellStyle name="Normal 2" xfId="8" xr:uid="{00000000-0005-0000-0000-000000000000}"/>
    <cellStyle name="スタイル 1" xfId="19" xr:uid="{00000000-0005-0000-0000-000001000000}"/>
    <cellStyle name="ハイパーリンク" xfId="14" builtinId="8" customBuiltin="1"/>
    <cellStyle name="標準" xfId="0" builtinId="0"/>
    <cellStyle name="標準 2" xfId="1" xr:uid="{00000000-0005-0000-0000-000004000000}"/>
    <cellStyle name="標準 2 2" xfId="9" xr:uid="{00000000-0005-0000-0000-000005000000}"/>
    <cellStyle name="標準 2 2 2" xfId="15" xr:uid="{00000000-0005-0000-0000-000006000000}"/>
    <cellStyle name="標準 2 3" xfId="12" xr:uid="{00000000-0005-0000-0000-000007000000}"/>
    <cellStyle name="標準 2 3 2" xfId="17" xr:uid="{00000000-0005-0000-0000-000008000000}"/>
    <cellStyle name="標準 3" xfId="10" xr:uid="{00000000-0005-0000-0000-000009000000}"/>
    <cellStyle name="標準 3 2" xfId="11" xr:uid="{00000000-0005-0000-0000-00000A000000}"/>
    <cellStyle name="標準 4" xfId="13" xr:uid="{00000000-0005-0000-0000-00000B000000}"/>
    <cellStyle name="標準 4 2" xfId="18" xr:uid="{00000000-0005-0000-0000-00000C000000}"/>
    <cellStyle name="標準 5" xfId="21" xr:uid="{00000000-0005-0000-0000-00000D000000}"/>
    <cellStyle name="標準_Sheet1" xfId="2" xr:uid="{00000000-0005-0000-0000-00000E000000}"/>
    <cellStyle name="表示済みのハイパーリンク" xfId="16" builtinId="9" customBuiltin="1"/>
    <cellStyle name="未定義" xfId="20" xr:uid="{00000000-0005-0000-0000-000010000000}"/>
    <cellStyle name="콤마 [0]_HMMREQ~1" xfId="3" xr:uid="{00000000-0005-0000-0000-000011000000}"/>
    <cellStyle name="콤마_HMMREQ~1" xfId="4" xr:uid="{00000000-0005-0000-0000-000012000000}"/>
    <cellStyle name="통화 [0]_HMMREQ~1" xfId="5" xr:uid="{00000000-0005-0000-0000-000013000000}"/>
    <cellStyle name="통화_HMMREQ~1" xfId="6" xr:uid="{00000000-0005-0000-0000-000014000000}"/>
    <cellStyle name="표준_HMMREQ~1" xfId="7" xr:uid="{00000000-0005-0000-0000-00001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26</xdr:row>
      <xdr:rowOff>0</xdr:rowOff>
    </xdr:from>
    <xdr:ext cx="2525419" cy="55810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9922668" y="176740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0</xdr:col>
      <xdr:colOff>1754196</xdr:colOff>
      <xdr:row>1</xdr:row>
      <xdr:rowOff>76200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754196" cy="1447800"/>
        </a:xfrm>
        <a:prstGeom prst="rect">
          <a:avLst/>
        </a:prstGeom>
      </xdr:spPr>
    </xdr:pic>
    <xdr:clientData/>
  </xdr:twoCellAnchor>
  <xdr:twoCellAnchor>
    <xdr:from>
      <xdr:col>0</xdr:col>
      <xdr:colOff>119063</xdr:colOff>
      <xdr:row>1</xdr:row>
      <xdr:rowOff>613828</xdr:rowOff>
    </xdr:from>
    <xdr:to>
      <xdr:col>2</xdr:col>
      <xdr:colOff>95250</xdr:colOff>
      <xdr:row>2</xdr:row>
      <xdr:rowOff>845995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19063" y="1947328"/>
          <a:ext cx="7477125" cy="851292"/>
        </a:xfrm>
        <a:prstGeom prst="roundRect">
          <a:avLst/>
        </a:prstGeom>
        <a:solidFill>
          <a:schemeClr val="accent6">
            <a:lumMod val="60000"/>
            <a:lumOff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3200" b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Origin:</a:t>
          </a:r>
          <a:r>
            <a:rPr kumimoji="1" lang="en-US" altLang="ja-JP" sz="3200" b="0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Chicago, USA </a:t>
          </a:r>
          <a:endParaRPr kumimoji="1" lang="ja-JP" altLang="en-US" sz="3200" b="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1</xdr:col>
      <xdr:colOff>550068</xdr:colOff>
      <xdr:row>34</xdr:row>
      <xdr:rowOff>0</xdr:rowOff>
    </xdr:from>
    <xdr:ext cx="2525419" cy="558102"/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10138568" y="16378614"/>
          <a:ext cx="2525419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endParaRPr lang="ja-JP" altLang="ja-JP" sz="22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754196" cy="1441450"/>
    <xdr:pic>
      <xdr:nvPicPr>
        <xdr:cNvPr id="12" name="図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3210500"/>
          <a:ext cx="1754196" cy="1441450"/>
        </a:xfrm>
        <a:prstGeom prst="rect">
          <a:avLst/>
        </a:prstGeom>
      </xdr:spPr>
    </xdr:pic>
    <xdr:clientData/>
  </xdr:oneCellAnchor>
  <xdr:twoCellAnchor editAs="absolute">
    <xdr:from>
      <xdr:col>0</xdr:col>
      <xdr:colOff>476250</xdr:colOff>
      <xdr:row>14</xdr:row>
      <xdr:rowOff>619123</xdr:rowOff>
    </xdr:from>
    <xdr:to>
      <xdr:col>6</xdr:col>
      <xdr:colOff>261936</xdr:colOff>
      <xdr:row>17</xdr:row>
      <xdr:rowOff>300038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6250" y="11477623"/>
          <a:ext cx="16168686" cy="1824040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混載サービスのため、スケジュールや船名は予告なく変更する可能性がございます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457200" lvl="1" indent="0">
            <a:buFontTx/>
            <a:buNone/>
          </a:pPr>
          <a:r>
            <a:rPr kumimoji="1" lang="en-US" altLang="ja-JP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32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搬出先住所については、お手数ですが取扱営業所までご連絡ください</a:t>
          </a:r>
          <a:endParaRPr kumimoji="1" lang="en-US" altLang="ja-JP" sz="3200" b="1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 editAs="absolute">
    <xdr:from>
      <xdr:col>22</xdr:col>
      <xdr:colOff>319579</xdr:colOff>
      <xdr:row>209</xdr:row>
      <xdr:rowOff>50800</xdr:rowOff>
    </xdr:from>
    <xdr:to>
      <xdr:col>34</xdr:col>
      <xdr:colOff>585239</xdr:colOff>
      <xdr:row>256</xdr:row>
      <xdr:rowOff>15875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4283650" y="55324375"/>
          <a:ext cx="8496300" cy="8042275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</a:t>
          </a:r>
          <a:r>
            <a:rPr kumimoji="1" lang="en-US" altLang="ja-JP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 b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4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6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S34"/>
  <sheetViews>
    <sheetView tabSelected="1" view="pageBreakPreview" zoomScale="40" zoomScaleNormal="25" zoomScaleSheetLayoutView="40" zoomScalePageLayoutView="10" workbookViewId="0">
      <selection activeCell="E3" sqref="E3"/>
    </sheetView>
  </sheetViews>
  <sheetFormatPr defaultRowHeight="13.5"/>
  <cols>
    <col min="1" max="1" width="67.25" customWidth="1"/>
    <col min="2" max="2" width="31.125" customWidth="1"/>
    <col min="3" max="3" width="26.625" customWidth="1"/>
    <col min="4" max="4" width="35.875" bestFit="1" customWidth="1"/>
    <col min="5" max="5" width="31.875" customWidth="1"/>
    <col min="6" max="6" width="22.125" customWidth="1"/>
    <col min="7" max="7" width="6.75" customWidth="1"/>
    <col min="8" max="8" width="10.125" customWidth="1"/>
    <col min="9" max="9" width="34.875" customWidth="1"/>
    <col min="10" max="12" width="34.875" hidden="1" customWidth="1"/>
    <col min="13" max="15" width="34.875" customWidth="1"/>
    <col min="16" max="16" width="13.375" customWidth="1"/>
    <col min="17" max="17" width="15.875" customWidth="1"/>
  </cols>
  <sheetData>
    <row r="1" spans="1:19" s="2" customFormat="1" ht="106.15" customHeight="1">
      <c r="A1" s="19" t="s">
        <v>10</v>
      </c>
      <c r="B1" s="20"/>
      <c r="C1" s="20"/>
      <c r="D1" s="20"/>
      <c r="E1" s="40"/>
      <c r="F1" s="47" t="s">
        <v>1</v>
      </c>
      <c r="G1" s="47"/>
      <c r="H1" s="47"/>
      <c r="I1" s="1"/>
      <c r="J1" s="9"/>
      <c r="K1" s="9"/>
      <c r="O1" s="4"/>
      <c r="P1" s="4"/>
      <c r="Q1" s="4"/>
      <c r="R1" s="4"/>
      <c r="S1" s="4"/>
    </row>
    <row r="2" spans="1:19" s="7" customFormat="1" ht="48.75" customHeight="1">
      <c r="A2" s="5"/>
      <c r="B2" s="5"/>
      <c r="C2" s="5"/>
      <c r="D2" s="5"/>
      <c r="E2" s="5"/>
      <c r="F2" s="5"/>
      <c r="G2" s="5"/>
      <c r="H2" s="5"/>
      <c r="I2" s="5"/>
      <c r="J2" s="2"/>
      <c r="K2" s="2"/>
      <c r="L2" s="2"/>
      <c r="M2" s="2"/>
      <c r="N2" s="2"/>
      <c r="O2" s="5"/>
      <c r="P2" s="5"/>
      <c r="Q2" s="5"/>
      <c r="R2" s="5"/>
      <c r="S2" s="6"/>
    </row>
    <row r="3" spans="1:19" s="2" customFormat="1" ht="72" customHeight="1" thickBot="1">
      <c r="A3" s="8"/>
      <c r="B3" s="9"/>
      <c r="C3" s="41" t="s">
        <v>9</v>
      </c>
      <c r="D3" s="42"/>
      <c r="E3" s="38">
        <v>46044</v>
      </c>
      <c r="F3" s="39" t="s">
        <v>8</v>
      </c>
      <c r="G3" s="14"/>
      <c r="I3" s="9"/>
      <c r="J3" s="3"/>
      <c r="K3" s="3"/>
      <c r="L3" s="3"/>
      <c r="M3" s="3"/>
      <c r="N3" s="3"/>
    </row>
    <row r="4" spans="1:19" s="2" customFormat="1" ht="87" customHeight="1">
      <c r="A4" s="43" t="s">
        <v>0</v>
      </c>
      <c r="B4" s="45" t="s">
        <v>6</v>
      </c>
      <c r="C4" s="45" t="s">
        <v>2</v>
      </c>
      <c r="D4" s="34" t="s">
        <v>7</v>
      </c>
      <c r="E4" s="35" t="s">
        <v>5</v>
      </c>
      <c r="F4" s="18"/>
      <c r="G4" s="3"/>
      <c r="J4" s="3"/>
      <c r="K4" s="3"/>
      <c r="L4" s="3"/>
      <c r="M4" s="3"/>
      <c r="N4" s="3"/>
    </row>
    <row r="5" spans="1:19" s="2" customFormat="1" ht="38.25" customHeight="1" thickBot="1">
      <c r="A5" s="44"/>
      <c r="B5" s="46"/>
      <c r="C5" s="46"/>
      <c r="D5" s="36" t="s">
        <v>3</v>
      </c>
      <c r="E5" s="37" t="s">
        <v>4</v>
      </c>
      <c r="F5" s="16"/>
      <c r="G5" s="3"/>
      <c r="J5" s="3"/>
      <c r="K5" s="3"/>
      <c r="L5" s="3"/>
      <c r="M5" s="3"/>
      <c r="N5" s="3"/>
    </row>
    <row r="6" spans="1:19" s="3" customFormat="1" ht="57" customHeight="1">
      <c r="A6" s="21" t="s">
        <v>15</v>
      </c>
      <c r="B6" s="22" t="s">
        <v>16</v>
      </c>
      <c r="C6" s="23" t="str">
        <f>TEXT(DATE(VALUE(RIGHT(SUBSTITUTE(J6,"/ 10:00:00 GMT-6",""), 4)), MONTH(1&amp;MID(J6, FIND(" ",J6, 5) + 1, 3)), VALUE(MID(J6, FIND(" ",J6, 1) + 1, IF(ISNUMBER(VALUE(MID(J6, 6, 1))), 2, 1)))), "MM/DD")</f>
        <v>01/23</v>
      </c>
      <c r="D6" s="23" t="str">
        <f>TEXT(DATE(VALUE(RIGHT(K6, 4)), MONTH(1&amp;MID(K6, FIND(" ", K6, 5) + 1, 3)), VALUE(MID(K6, FIND(" ", K6, 1) + 1, IF(ISNUMBER(VALUE(MID(K6, 6, 1))), 2, 1)))), "MM/DD")</f>
        <v>02/11</v>
      </c>
      <c r="E6" s="24" t="str">
        <f>TEXT(DATE(VALUE(RIGHT(L6, 4)), MONTH(1&amp;MID(L6, FIND(" ", L6, 5) + 1, 3)), VALUE(MID(L6, FIND(" ", L6, 1) + 1, IF(ISNUMBER(VALUE(MID(L6, 6, 1))), 2, 1)))), "MM/DD")</f>
        <v>03/05</v>
      </c>
      <c r="F6" s="17"/>
      <c r="J6" s="23" t="s">
        <v>32</v>
      </c>
      <c r="K6" s="23" t="s">
        <v>33</v>
      </c>
      <c r="L6" s="23" t="s">
        <v>34</v>
      </c>
      <c r="M6" s="10"/>
      <c r="N6" s="10"/>
    </row>
    <row r="7" spans="1:19" s="3" customFormat="1" ht="57" customHeight="1">
      <c r="A7" s="29" t="s">
        <v>17</v>
      </c>
      <c r="B7" s="30" t="s">
        <v>16</v>
      </c>
      <c r="C7" s="31" t="str">
        <f t="shared" ref="C7:C12" si="0">TEXT(DATE(VALUE(RIGHT(SUBSTITUTE(J7,"/ 10:00:00 GMT-6",""), 4)), MONTH(1&amp;MID(J7, FIND(" ",J7, 5) + 1, 3)), VALUE(MID(J7, FIND(" ",J7, 1) + 1, IF(ISNUMBER(VALUE(MID(J7, 6, 1))), 2, 1)))), "MM/DD")</f>
        <v>01/30</v>
      </c>
      <c r="D7" s="31" t="str">
        <f t="shared" ref="D7:E12" si="1">TEXT(DATE(VALUE(RIGHT(K7, 4)), MONTH(1&amp;MID(K7, FIND(" ", K7, 5) + 1, 3)), VALUE(MID(K7, FIND(" ", K7, 1) + 1, IF(ISNUMBER(VALUE(MID(K7, 6, 1))), 2, 1)))), "MM/DD")</f>
        <v>02/17</v>
      </c>
      <c r="E7" s="32" t="str">
        <f t="shared" si="1"/>
        <v>03/09</v>
      </c>
      <c r="F7" s="17"/>
      <c r="J7" s="31" t="s">
        <v>35</v>
      </c>
      <c r="K7" s="31" t="s">
        <v>36</v>
      </c>
      <c r="L7" s="31" t="s">
        <v>37</v>
      </c>
      <c r="M7" s="10"/>
      <c r="N7" s="10"/>
    </row>
    <row r="8" spans="1:19" s="3" customFormat="1" ht="57" customHeight="1">
      <c r="A8" s="29" t="s">
        <v>18</v>
      </c>
      <c r="B8" s="30" t="s">
        <v>19</v>
      </c>
      <c r="C8" s="31" t="str">
        <f t="shared" si="0"/>
        <v>02/04</v>
      </c>
      <c r="D8" s="31" t="str">
        <f t="shared" si="1"/>
        <v>02/23</v>
      </c>
      <c r="E8" s="32" t="str">
        <f t="shared" si="1"/>
        <v>03/15</v>
      </c>
      <c r="F8" s="17"/>
      <c r="J8" s="31" t="s">
        <v>11</v>
      </c>
      <c r="K8" s="31" t="s">
        <v>12</v>
      </c>
      <c r="L8" s="31" t="s">
        <v>38</v>
      </c>
      <c r="M8" s="10"/>
      <c r="N8" s="10"/>
    </row>
    <row r="9" spans="1:19" s="3" customFormat="1" ht="57" customHeight="1">
      <c r="A9" s="29" t="s">
        <v>20</v>
      </c>
      <c r="B9" s="30" t="s">
        <v>21</v>
      </c>
      <c r="C9" s="31" t="str">
        <f t="shared" si="0"/>
        <v>02/11</v>
      </c>
      <c r="D9" s="31" t="str">
        <f t="shared" si="1"/>
        <v>03/02</v>
      </c>
      <c r="E9" s="32" t="str">
        <f t="shared" si="1"/>
        <v>03/22</v>
      </c>
      <c r="F9" s="17"/>
      <c r="J9" s="31" t="s">
        <v>13</v>
      </c>
      <c r="K9" s="31" t="s">
        <v>14</v>
      </c>
      <c r="L9" s="31" t="s">
        <v>39</v>
      </c>
      <c r="M9" s="10"/>
      <c r="N9" s="10"/>
    </row>
    <row r="10" spans="1:19" s="3" customFormat="1" ht="57" customHeight="1">
      <c r="A10" s="29" t="s">
        <v>22</v>
      </c>
      <c r="B10" s="30" t="s">
        <v>23</v>
      </c>
      <c r="C10" s="31" t="str">
        <f t="shared" si="0"/>
        <v>02/18</v>
      </c>
      <c r="D10" s="31" t="str">
        <f t="shared" si="1"/>
        <v>03/09</v>
      </c>
      <c r="E10" s="32" t="str">
        <f t="shared" si="1"/>
        <v>03/28</v>
      </c>
      <c r="F10" s="17"/>
      <c r="J10" s="31" t="s">
        <v>40</v>
      </c>
      <c r="K10" s="31" t="s">
        <v>37</v>
      </c>
      <c r="L10" s="31" t="s">
        <v>41</v>
      </c>
      <c r="M10" s="10"/>
      <c r="N10" s="10"/>
    </row>
    <row r="11" spans="1:19" s="3" customFormat="1" ht="57" customHeight="1">
      <c r="A11" s="29" t="s">
        <v>24</v>
      </c>
      <c r="B11" s="30" t="s">
        <v>25</v>
      </c>
      <c r="C11" s="31" t="str">
        <f t="shared" si="0"/>
        <v>02/25</v>
      </c>
      <c r="D11" s="31" t="str">
        <f t="shared" si="1"/>
        <v>03/16</v>
      </c>
      <c r="E11" s="32" t="str">
        <f t="shared" si="1"/>
        <v>04/04</v>
      </c>
      <c r="F11" s="17"/>
      <c r="J11" s="31" t="s">
        <v>42</v>
      </c>
      <c r="K11" s="31" t="s">
        <v>43</v>
      </c>
      <c r="L11" s="31" t="s">
        <v>44</v>
      </c>
      <c r="M11" s="10"/>
      <c r="N11" s="10"/>
    </row>
    <row r="12" spans="1:19" s="3" customFormat="1" ht="57" customHeight="1">
      <c r="A12" s="29" t="s">
        <v>26</v>
      </c>
      <c r="B12" s="30" t="s">
        <v>27</v>
      </c>
      <c r="C12" s="31" t="str">
        <f t="shared" si="0"/>
        <v>03/04</v>
      </c>
      <c r="D12" s="31" t="str">
        <f t="shared" si="1"/>
        <v>03/23</v>
      </c>
      <c r="E12" s="32" t="str">
        <f t="shared" si="1"/>
        <v>04/11</v>
      </c>
      <c r="F12" s="17"/>
      <c r="J12" s="31" t="s">
        <v>45</v>
      </c>
      <c r="K12" s="31" t="s">
        <v>46</v>
      </c>
      <c r="L12" s="31" t="s">
        <v>47</v>
      </c>
      <c r="M12" s="10"/>
      <c r="N12" s="10"/>
    </row>
    <row r="13" spans="1:19" s="3" customFormat="1" ht="57" customHeight="1" thickBot="1">
      <c r="A13" s="29" t="s">
        <v>28</v>
      </c>
      <c r="B13" s="30" t="s">
        <v>29</v>
      </c>
      <c r="C13" s="31" t="str">
        <f t="shared" ref="C13:C14" si="2">TEXT(DATE(VALUE(RIGHT(SUBSTITUTE(J13,"/ 10:00:00 GMT-6",""), 4)), MONTH(1&amp;MID(J13, FIND(" ",J13, 5) + 1, 3)), VALUE(MID(J13, FIND(" ",J13, 1) + 1, IF(ISNUMBER(VALUE(MID(J13, 6, 1))), 2, 1)))), "MM/DD")</f>
        <v>03/11</v>
      </c>
      <c r="D13" s="31" t="str">
        <f t="shared" ref="D13:D14" si="3">TEXT(DATE(VALUE(RIGHT(K13, 4)), MONTH(1&amp;MID(K13, FIND(" ", K13, 5) + 1, 3)), VALUE(MID(K13, FIND(" ", K13, 1) + 1, IF(ISNUMBER(VALUE(MID(K13, 6, 1))), 2, 1)))), "MM/DD")</f>
        <v>03/30</v>
      </c>
      <c r="E13" s="32" t="str">
        <f t="shared" ref="E13:E14" si="4">TEXT(DATE(VALUE(RIGHT(L13, 4)), MONTH(1&amp;MID(L13, FIND(" ", L13, 5) + 1, 3)), VALUE(MID(L13, FIND(" ", L13, 1) + 1, IF(ISNUMBER(VALUE(MID(L13, 6, 1))), 2, 1)))), "MM/DD")</f>
        <v>04/18</v>
      </c>
      <c r="F13" s="17"/>
      <c r="J13" s="27" t="s">
        <v>48</v>
      </c>
      <c r="K13" s="27" t="s">
        <v>49</v>
      </c>
      <c r="L13" s="27" t="s">
        <v>50</v>
      </c>
      <c r="M13" s="10"/>
      <c r="N13" s="10"/>
    </row>
    <row r="14" spans="1:19" s="3" customFormat="1" ht="57" customHeight="1" thickBot="1">
      <c r="A14" s="25" t="s">
        <v>30</v>
      </c>
      <c r="B14" s="26" t="s">
        <v>31</v>
      </c>
      <c r="C14" s="27" t="str">
        <f t="shared" si="2"/>
        <v>03/18</v>
      </c>
      <c r="D14" s="27" t="str">
        <f t="shared" si="3"/>
        <v>04/06</v>
      </c>
      <c r="E14" s="28" t="str">
        <f t="shared" si="4"/>
        <v>04/25</v>
      </c>
      <c r="F14" s="17"/>
      <c r="J14" s="17" t="s">
        <v>51</v>
      </c>
      <c r="K14" s="17" t="s">
        <v>52</v>
      </c>
      <c r="L14" s="17" t="s">
        <v>53</v>
      </c>
      <c r="M14" s="10"/>
      <c r="N14" s="10"/>
    </row>
    <row r="15" spans="1:19" s="3" customFormat="1" ht="57" customHeight="1">
      <c r="F15" s="17"/>
      <c r="J15" s="10"/>
      <c r="K15" s="10"/>
      <c r="L15" s="10"/>
      <c r="M15" s="10"/>
      <c r="N15" s="10"/>
    </row>
    <row r="16" spans="1:19" s="3" customFormat="1" ht="57" customHeight="1">
      <c r="F16" s="17"/>
      <c r="J16" s="10"/>
      <c r="K16" s="10"/>
      <c r="L16" s="10"/>
      <c r="M16" s="10"/>
      <c r="N16" s="10"/>
    </row>
    <row r="17" spans="1:14" s="10" customFormat="1" ht="57" customHeight="1">
      <c r="F17" s="17"/>
    </row>
    <row r="18" spans="1:14" s="10" customFormat="1" ht="57" customHeight="1">
      <c r="F18" s="17"/>
    </row>
    <row r="19" spans="1:14" s="10" customFormat="1" ht="57" customHeight="1">
      <c r="F19" s="17"/>
    </row>
    <row r="20" spans="1:14" s="10" customFormat="1" ht="57" customHeight="1">
      <c r="A20" s="15"/>
      <c r="B20" s="15"/>
      <c r="C20" s="15"/>
      <c r="D20" s="15"/>
      <c r="E20" s="15"/>
      <c r="F20" s="15"/>
    </row>
    <row r="21" spans="1:14" s="10" customFormat="1" ht="57" customHeight="1">
      <c r="A21" s="15"/>
      <c r="B21" s="15"/>
      <c r="C21" s="15"/>
      <c r="D21" s="15"/>
      <c r="E21" s="15"/>
      <c r="F21" s="15"/>
    </row>
    <row r="22" spans="1:14" s="10" customFormat="1" ht="57" customHeight="1">
      <c r="A22" s="15"/>
      <c r="B22" s="15"/>
      <c r="C22" s="15"/>
      <c r="D22" s="15"/>
      <c r="E22" s="15"/>
      <c r="F22" s="15"/>
    </row>
    <row r="23" spans="1:14" s="10" customFormat="1" ht="57" customHeight="1">
      <c r="A23" s="15"/>
      <c r="B23" s="15"/>
      <c r="C23" s="15"/>
      <c r="D23" s="15"/>
      <c r="E23" s="15"/>
      <c r="F23" s="15"/>
    </row>
    <row r="24" spans="1:14" s="10" customFormat="1" ht="57" customHeight="1"/>
    <row r="25" spans="1:14" s="10" customFormat="1" ht="57" customHeight="1">
      <c r="A25" s="11"/>
    </row>
    <row r="26" spans="1:14" s="10" customFormat="1" ht="106.9" customHeight="1">
      <c r="A26" s="13"/>
      <c r="B26" s="1"/>
      <c r="C26" s="1"/>
      <c r="D26" s="1"/>
      <c r="E26" s="1"/>
      <c r="F26" s="1"/>
      <c r="G26" s="33"/>
      <c r="H26" s="1"/>
      <c r="J26" s="3"/>
      <c r="K26" s="3"/>
      <c r="L26" s="3"/>
      <c r="M26" s="3"/>
      <c r="N26" s="3"/>
    </row>
    <row r="27" spans="1:14" s="3" customFormat="1" ht="57" customHeight="1">
      <c r="A27" s="15"/>
      <c r="B27" s="15"/>
      <c r="C27" s="15"/>
      <c r="D27" s="15"/>
      <c r="E27" s="15"/>
      <c r="F27" s="15"/>
      <c r="G27" s="10"/>
      <c r="H27" s="10"/>
    </row>
    <row r="28" spans="1:14" s="3" customFormat="1" ht="57" customHeight="1">
      <c r="A28" s="15"/>
      <c r="B28" s="15"/>
      <c r="C28" s="15"/>
      <c r="D28" s="15"/>
      <c r="E28" s="15"/>
      <c r="F28" s="15"/>
      <c r="G28" s="10"/>
      <c r="H28" s="10"/>
    </row>
    <row r="29" spans="1:14" s="3" customFormat="1" ht="57" customHeight="1">
      <c r="A29" s="15"/>
      <c r="B29" s="15"/>
      <c r="C29" s="15"/>
      <c r="D29" s="15"/>
      <c r="E29" s="15"/>
      <c r="F29" s="15"/>
      <c r="G29" s="10"/>
      <c r="H29" s="10"/>
    </row>
    <row r="30" spans="1:14" s="3" customFormat="1" ht="57" customHeight="1">
      <c r="A30" s="15"/>
      <c r="B30" s="15"/>
      <c r="C30" s="15"/>
      <c r="D30" s="15"/>
      <c r="E30" s="15"/>
      <c r="F30" s="15"/>
      <c r="G30" s="10"/>
      <c r="H30" s="10"/>
    </row>
    <row r="31" spans="1:14" s="3" customFormat="1" ht="57" customHeight="1">
      <c r="A31" s="15"/>
      <c r="B31" s="15"/>
      <c r="C31" s="15"/>
      <c r="D31" s="15"/>
      <c r="E31" s="15"/>
      <c r="F31" s="15"/>
      <c r="G31" s="10"/>
      <c r="H31" s="10"/>
    </row>
    <row r="32" spans="1:14" s="3" customFormat="1" ht="57" customHeight="1">
      <c r="A32" s="12"/>
      <c r="B32" s="10"/>
      <c r="C32" s="10"/>
      <c r="D32" s="10"/>
      <c r="E32" s="10"/>
      <c r="F32" s="10"/>
    </row>
    <row r="33" spans="1:6" ht="16.5">
      <c r="A33" s="12"/>
      <c r="B33" s="10"/>
      <c r="C33" s="10"/>
      <c r="D33" s="10"/>
      <c r="E33" s="10"/>
      <c r="F33" s="10"/>
    </row>
    <row r="34" spans="1:6" ht="16.5">
      <c r="A34" s="3"/>
      <c r="B34" s="3"/>
      <c r="C34" s="3"/>
      <c r="D34" s="3"/>
      <c r="E34" s="3"/>
      <c r="F34" s="3"/>
    </row>
  </sheetData>
  <mergeCells count="5">
    <mergeCell ref="C3:D3"/>
    <mergeCell ref="A4:A5"/>
    <mergeCell ref="B4:B5"/>
    <mergeCell ref="C4:C5"/>
    <mergeCell ref="F1:H1"/>
  </mergeCells>
  <phoneticPr fontId="2"/>
  <pageMargins left="0.9055118110236221" right="0.31496062992125984" top="0.55118110236220474" bottom="0.35433070866141736" header="0.31496062992125984" footer="0.31496062992125984"/>
  <pageSetup paperSize="9" scale="50" fitToHeight="0" orientation="landscape" r:id="rId1"/>
  <rowBreaks count="2" manualBreakCount="2">
    <brk id="24" max="8" man="1"/>
    <brk id="3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Import</vt:lpstr>
      <vt:lpstr>Import!Print_Area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Koike Atsuko</cp:lastModifiedBy>
  <cp:lastPrinted>2025-02-07T04:01:33Z</cp:lastPrinted>
  <dcterms:created xsi:type="dcterms:W3CDTF">2016-03-18T07:26:58Z</dcterms:created>
  <dcterms:modified xsi:type="dcterms:W3CDTF">2026-01-22T02:30:58Z</dcterms:modified>
</cp:coreProperties>
</file>