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F13" i="1"/>
  <c r="K45" i="1"/>
  <c r="L45" i="1" s="1"/>
  <c r="J45" i="1"/>
  <c r="G45" i="1"/>
  <c r="H45" i="1" s="1"/>
  <c r="E45" i="1"/>
  <c r="F45" i="1" s="1"/>
  <c r="C45" i="1"/>
  <c r="D45" i="1" s="1"/>
  <c r="K44" i="1"/>
  <c r="L44" i="1" s="1"/>
  <c r="J44" i="1"/>
  <c r="G44" i="1"/>
  <c r="H44" i="1" s="1"/>
  <c r="E44" i="1"/>
  <c r="F44" i="1" s="1"/>
  <c r="C44" i="1"/>
  <c r="D44" i="1" s="1"/>
  <c r="K43" i="1"/>
  <c r="L43" i="1" s="1"/>
  <c r="J43" i="1"/>
  <c r="G43" i="1"/>
  <c r="H43" i="1" s="1"/>
  <c r="F43" i="1"/>
  <c r="E43" i="1"/>
  <c r="C43" i="1"/>
  <c r="D43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C10" i="1"/>
  <c r="D10" i="1" s="1"/>
  <c r="C13" i="1" l="1"/>
  <c r="D13" i="1" s="1"/>
  <c r="C11" i="1"/>
  <c r="D11" i="1" s="1"/>
  <c r="K46" i="1" l="1"/>
  <c r="L46" i="1" s="1"/>
  <c r="J46" i="1"/>
  <c r="G46" i="1"/>
  <c r="H46" i="1" s="1"/>
  <c r="E46" i="1"/>
  <c r="F46" i="1" s="1"/>
  <c r="K12" i="1"/>
  <c r="L12" i="1" s="1"/>
  <c r="J12" i="1"/>
  <c r="G12" i="1"/>
  <c r="H12" i="1" s="1"/>
  <c r="F12" i="1"/>
  <c r="C12" i="1" l="1"/>
  <c r="D12" i="1" s="1"/>
  <c r="C46" i="1"/>
  <c r="D46" i="1" s="1"/>
</calcChain>
</file>

<file path=xl/sharedStrings.xml><?xml version="1.0" encoding="utf-8"?>
<sst xmlns="http://schemas.openxmlformats.org/spreadsheetml/2006/main" count="92" uniqueCount="53">
  <si>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</si>
  <si>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</si>
  <si>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</si>
  <si>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</si>
  <si>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</si>
  <si>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</si>
  <si>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</si>
  <si>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</si>
  <si>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</si>
  <si>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</si>
  <si>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</si>
  <si>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</si>
  <si>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</si>
  <si>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</si>
  <si>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</si>
  <si>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</si>
  <si>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</si>
  <si>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</si>
  <si>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</si>
  <si>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</si>
  <si>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</si>
  <si>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</si>
  <si>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</si>
  <si>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</si>
  <si>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</si>
  <si>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</si>
  <si>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</si>
  <si>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</si>
  <si>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</si>
  <si>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</si>
  <si>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GSL MAREN</t>
  </si>
  <si>
    <t>WAN HAI 333</t>
  </si>
  <si>
    <t>BRIGHT TSUBAKI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</si>
  <si>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</si>
  <si>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</si>
  <si>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</si>
  <si>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</si>
  <si>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</si>
  <si>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</si>
  <si>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025S</t>
  </si>
  <si>
    <t>S088</t>
  </si>
  <si>
    <t>WAN HAI 290</t>
  </si>
  <si>
    <t>S077</t>
  </si>
  <si>
    <t>023S</t>
  </si>
  <si>
    <t>017S</t>
  </si>
  <si>
    <t>8 DAYS</t>
    <phoneticPr fontId="4"/>
  </si>
  <si>
    <t>9 DAYS</t>
    <phoneticPr fontId="4"/>
  </si>
  <si>
    <t>INTERASIA VISION</t>
  </si>
  <si>
    <t>S081</t>
  </si>
  <si>
    <t>S089</t>
  </si>
  <si>
    <t>★WAN HAI 293</t>
    <phoneticPr fontId="3"/>
  </si>
  <si>
    <t>★INTERASIA VISION</t>
    <phoneticPr fontId="3"/>
  </si>
  <si>
    <t>026S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</si>
</sst>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24"/>
      <color indexed="8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0" fontId="34" fillId="0" borderId="0">
      <alignment vertical="center"/>
    </xf>
  </cellStyleXfs>
  <cellXfs count="16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9" fontId="25" fillId="0" borderId="0" xfId="10" applyNumberFormat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178" fontId="25" fillId="0" borderId="17" xfId="1" applyNumberFormat="1" applyFont="1" applyFill="1" applyBorder="1" applyAlignment="1">
      <alignment horizontal="center" vertical="center"/>
    </xf>
    <xf numFmtId="178" fontId="24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178" fontId="25" fillId="0" borderId="27" xfId="1" applyNumberFormat="1" applyFont="1" applyFill="1" applyBorder="1" applyAlignment="1">
      <alignment horizontal="center" vertical="center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 applyFill="1" applyBorder="1">
      <alignment vertical="center"/>
    </xf>
    <xf numFmtId="179" fontId="25" fillId="0" borderId="0" xfId="10" applyNumberFormat="1" applyFont="1" applyFill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178" fontId="25" fillId="0" borderId="19" xfId="1" applyNumberFormat="1" applyFont="1" applyFill="1" applyBorder="1" applyAlignment="1">
      <alignment horizontal="center" vertical="center"/>
    </xf>
    <xf numFmtId="178" fontId="24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>
      <alignment horizontal="center" vertical="center"/>
    </xf>
    <xf numFmtId="178" fontId="37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>
      <alignment horizontal="center"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1" applyFont="1" applyFill="1" applyBorder="1" applyAlignment="1">
      <alignment horizontal="center" vertical="center" wrapText="1"/>
    </xf>
    <xf numFmtId="0" fontId="45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6" fillId="0" borderId="0" xfId="1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6" xfId="1" applyNumberFormat="1" applyFont="1" applyFill="1" applyBorder="1" applyAlignment="1" applyProtection="1">
      <alignment horizontal="left" vertical="center"/>
      <protection locked="0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178" fontId="37" fillId="0" borderId="27" xfId="1" applyNumberFormat="1" applyFont="1" applyFill="1" applyBorder="1" applyAlignment="1" applyProtection="1">
      <alignment horizontal="center" vertical="center"/>
      <protection locked="0"/>
    </xf>
    <xf numFmtId="0" fontId="27" fillId="0" borderId="27" xfId="1" applyFont="1" applyFill="1" applyBorder="1" applyAlignment="1">
      <alignment horizontal="center" vertical="center"/>
    </xf>
    <xf numFmtId="178" fontId="27" fillId="0" borderId="27" xfId="1" applyNumberFormat="1" applyFont="1" applyFill="1" applyBorder="1" applyAlignment="1">
      <alignment horizontal="center" vertical="center"/>
    </xf>
    <xf numFmtId="178" fontId="3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</cellXfs>
  <cellStyles count="11">
    <cellStyle name="標準" xfId="0" builtinId="0"/>
    <cellStyle name="標準 2" xfId="1"/>
    <cellStyle name="標準 9 2 2 2 2 2 2" xfId="3"/>
    <cellStyle name="標準 9 2 2 2 2 2 2 2 2 2" xfId="9"/>
    <cellStyle name="標準 9 2 2 2 2 2 2 2 2 2 2" xfId="10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/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1484313</xdr:colOff>
      <xdr:row>13</xdr:row>
      <xdr:rowOff>333374</xdr:rowOff>
    </xdr:from>
    <xdr:ext cx="3373435" cy="1643062"/>
    <xdr:sp macro="" textlink="">
      <xdr:nvSpPr>
        <xdr:cNvPr id="8" name="テキスト ボックス 7"/>
        <xdr:cNvSpPr txBox="1"/>
      </xdr:nvSpPr>
      <xdr:spPr>
        <a:xfrm>
          <a:off x="1484313" y="7215187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857250</xdr:colOff>
      <xdr:row>11</xdr:row>
      <xdr:rowOff>428623</xdr:rowOff>
    </xdr:from>
    <xdr:to>
      <xdr:col>17</xdr:col>
      <xdr:colOff>738187</xdr:colOff>
      <xdr:row>30</xdr:row>
      <xdr:rowOff>238124</xdr:rowOff>
    </xdr:to>
    <xdr:sp macro="" textlink="">
      <xdr:nvSpPr>
        <xdr:cNvPr id="9" name="テキスト ボックス 8"/>
        <xdr:cNvSpPr txBox="1"/>
      </xdr:nvSpPr>
      <xdr:spPr>
        <a:xfrm>
          <a:off x="17930813" y="6310311"/>
          <a:ext cx="7810499" cy="1000125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13</xdr:col>
      <xdr:colOff>1393947</xdr:colOff>
      <xdr:row>3</xdr:row>
      <xdr:rowOff>166686</xdr:rowOff>
    </xdr:from>
    <xdr:to>
      <xdr:col>16</xdr:col>
      <xdr:colOff>451724</xdr:colOff>
      <xdr:row>10</xdr:row>
      <xdr:rowOff>476250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24822" y="2262186"/>
          <a:ext cx="3986965" cy="3595689"/>
        </a:xfrm>
        <a:prstGeom prst="rect">
          <a:avLst/>
        </a:prstGeom>
      </xdr:spPr>
    </xdr:pic>
    <xdr:clientData/>
  </xdr:twoCellAnchor>
  <xdr:twoCellAnchor>
    <xdr:from>
      <xdr:col>3</xdr:col>
      <xdr:colOff>357189</xdr:colOff>
      <xdr:row>13</xdr:row>
      <xdr:rowOff>214313</xdr:rowOff>
    </xdr:from>
    <xdr:to>
      <xdr:col>11</xdr:col>
      <xdr:colOff>261937</xdr:colOff>
      <xdr:row>21</xdr:row>
      <xdr:rowOff>214314</xdr:rowOff>
    </xdr:to>
    <xdr:grpSp>
      <xdr:nvGrpSpPr>
        <xdr:cNvPr id="12" name="グループ化 11"/>
        <xdr:cNvGrpSpPr/>
      </xdr:nvGrpSpPr>
      <xdr:grpSpPr>
        <a:xfrm>
          <a:off x="7953377" y="7096126"/>
          <a:ext cx="8501060" cy="3714751"/>
          <a:chOff x="26889745" y="2445933"/>
          <a:chExt cx="9302750" cy="6565539"/>
        </a:xfrm>
      </xdr:grpSpPr>
      <xdr:sp macro="" textlink="">
        <xdr:nvSpPr>
          <xdr:cNvPr id="14" name="円/楕円 13"/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181100" cy="906245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365522" cy="104775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33</xdr:row>
      <xdr:rowOff>0</xdr:rowOff>
    </xdr:from>
    <xdr:to>
      <xdr:col>4</xdr:col>
      <xdr:colOff>1214437</xdr:colOff>
      <xdr:row>35</xdr:row>
      <xdr:rowOff>4966</xdr:rowOff>
    </xdr:to>
    <xdr:sp macro="" textlink="">
      <xdr:nvSpPr>
        <xdr:cNvPr id="21" name="角丸四角形 20"/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1309688</xdr:colOff>
      <xdr:row>47</xdr:row>
      <xdr:rowOff>71442</xdr:rowOff>
    </xdr:from>
    <xdr:ext cx="3373435" cy="1643062"/>
    <xdr:sp macro="" textlink="">
      <xdr:nvSpPr>
        <xdr:cNvPr id="22" name="テキスト ボックス 21"/>
        <xdr:cNvSpPr txBox="1"/>
      </xdr:nvSpPr>
      <xdr:spPr>
        <a:xfrm>
          <a:off x="1309688" y="24122067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3</xdr:col>
      <xdr:colOff>166685</xdr:colOff>
      <xdr:row>46</xdr:row>
      <xdr:rowOff>190499</xdr:rowOff>
    </xdr:from>
    <xdr:to>
      <xdr:col>11</xdr:col>
      <xdr:colOff>285748</xdr:colOff>
      <xdr:row>55</xdr:row>
      <xdr:rowOff>0</xdr:rowOff>
    </xdr:to>
    <xdr:grpSp>
      <xdr:nvGrpSpPr>
        <xdr:cNvPr id="23" name="グループ化 22"/>
        <xdr:cNvGrpSpPr/>
      </xdr:nvGrpSpPr>
      <xdr:grpSpPr>
        <a:xfrm>
          <a:off x="7762873" y="23741062"/>
          <a:ext cx="8715375" cy="3833813"/>
          <a:chOff x="26889745" y="2445933"/>
          <a:chExt cx="9302750" cy="6565539"/>
        </a:xfrm>
      </xdr:grpSpPr>
      <xdr:sp macro="" textlink="">
        <xdr:nvSpPr>
          <xdr:cNvPr id="24" name="円/楕円 13"/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absolute">
    <xdr:from>
      <xdr:col>13</xdr:col>
      <xdr:colOff>1119189</xdr:colOff>
      <xdr:row>34</xdr:row>
      <xdr:rowOff>95249</xdr:rowOff>
    </xdr:from>
    <xdr:to>
      <xdr:col>16</xdr:col>
      <xdr:colOff>520214</xdr:colOff>
      <xdr:row>46</xdr:row>
      <xdr:rowOff>71438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50064" y="18930937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12</xdr:col>
      <xdr:colOff>833436</xdr:colOff>
      <xdr:row>46</xdr:row>
      <xdr:rowOff>309562</xdr:rowOff>
    </xdr:from>
    <xdr:to>
      <xdr:col>17</xdr:col>
      <xdr:colOff>642936</xdr:colOff>
      <xdr:row>66</xdr:row>
      <xdr:rowOff>119064</xdr:rowOff>
    </xdr:to>
    <xdr:sp macro="" textlink="">
      <xdr:nvSpPr>
        <xdr:cNvPr id="27" name="テキスト ボックス 26"/>
        <xdr:cNvSpPr txBox="1"/>
      </xdr:nvSpPr>
      <xdr:spPr>
        <a:xfrm>
          <a:off x="17906999" y="23860125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/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74"/>
  <sheetViews>
    <sheetView tabSelected="1" view="pageBreakPreview" zoomScale="40" zoomScaleNormal="40" zoomScaleSheetLayoutView="40" zoomScalePageLayoutView="40" workbookViewId="0">
      <selection activeCell="M8" sqref="M8:O8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11.62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61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5" t="s">
        <v>20</v>
      </c>
      <c r="N1" s="115"/>
      <c r="O1" s="115"/>
      <c r="P1" s="115"/>
      <c r="Q1" s="115"/>
      <c r="R1" s="3"/>
      <c r="S1" s="3"/>
      <c r="T1" s="4"/>
    </row>
    <row r="2" spans="1:261" s="6" customFormat="1" ht="30" customHeight="1" x14ac:dyDescent="0.25"/>
    <row r="3" spans="1:261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143">
        <v>46000</v>
      </c>
      <c r="Q3" s="143"/>
      <c r="R3" s="41" t="s">
        <v>22</v>
      </c>
    </row>
    <row r="4" spans="1:261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 x14ac:dyDescent="0.15">
      <c r="A5" s="153" t="s">
        <v>2</v>
      </c>
      <c r="B5" s="156" t="s">
        <v>3</v>
      </c>
      <c r="C5" s="156" t="s">
        <v>4</v>
      </c>
      <c r="D5" s="156"/>
      <c r="E5" s="156"/>
      <c r="F5" s="156"/>
      <c r="G5" s="148" t="s">
        <v>5</v>
      </c>
      <c r="H5" s="148"/>
      <c r="I5" s="156" t="s">
        <v>6</v>
      </c>
      <c r="J5" s="156"/>
      <c r="K5" s="148" t="s">
        <v>5</v>
      </c>
      <c r="L5" s="149"/>
      <c r="M5" s="144"/>
      <c r="N5" s="144"/>
      <c r="O5" s="144"/>
    </row>
    <row r="6" spans="1:261" s="16" customFormat="1" ht="30" customHeight="1" x14ac:dyDescent="0.15">
      <c r="A6" s="154"/>
      <c r="B6" s="157"/>
      <c r="C6" s="150" t="s">
        <v>7</v>
      </c>
      <c r="D6" s="150"/>
      <c r="E6" s="150" t="s">
        <v>8</v>
      </c>
      <c r="F6" s="150"/>
      <c r="G6" s="150" t="s">
        <v>9</v>
      </c>
      <c r="H6" s="150"/>
      <c r="I6" s="150" t="s">
        <v>9</v>
      </c>
      <c r="J6" s="150"/>
      <c r="K6" s="151" t="s">
        <v>28</v>
      </c>
      <c r="L6" s="152"/>
      <c r="M6" s="144"/>
      <c r="N6" s="144"/>
      <c r="O6" s="144"/>
    </row>
    <row r="7" spans="1:261" s="16" customFormat="1" ht="30" customHeight="1" x14ac:dyDescent="0.15">
      <c r="A7" s="154"/>
      <c r="B7" s="157"/>
      <c r="C7" s="150"/>
      <c r="D7" s="150"/>
      <c r="E7" s="150"/>
      <c r="F7" s="150"/>
      <c r="G7" s="150"/>
      <c r="H7" s="150"/>
      <c r="I7" s="150"/>
      <c r="J7" s="150"/>
      <c r="K7" s="151"/>
      <c r="L7" s="152"/>
      <c r="M7" s="144"/>
      <c r="N7" s="144"/>
      <c r="O7" s="144"/>
    </row>
    <row r="8" spans="1:261" s="16" customFormat="1" ht="30" customHeight="1" x14ac:dyDescent="0.15">
      <c r="A8" s="154"/>
      <c r="B8" s="157"/>
      <c r="C8" s="150"/>
      <c r="D8" s="150"/>
      <c r="E8" s="150"/>
      <c r="F8" s="150"/>
      <c r="G8" s="150"/>
      <c r="H8" s="150"/>
      <c r="I8" s="150"/>
      <c r="J8" s="150"/>
      <c r="K8" s="151"/>
      <c r="L8" s="152"/>
      <c r="M8" s="144"/>
      <c r="N8" s="144"/>
      <c r="O8" s="144"/>
    </row>
    <row r="9" spans="1:261" s="16" customFormat="1" ht="27.75" customHeight="1" x14ac:dyDescent="0.15">
      <c r="A9" s="155"/>
      <c r="B9" s="158"/>
      <c r="C9" s="49"/>
      <c r="D9" s="49"/>
      <c r="E9" s="49"/>
      <c r="F9" s="49"/>
      <c r="G9" s="147"/>
      <c r="H9" s="147"/>
      <c r="I9" s="147" t="s">
        <v>10</v>
      </c>
      <c r="J9" s="147"/>
      <c r="K9" s="145" t="s">
        <v>45</v>
      </c>
      <c r="L9" s="146"/>
      <c r="M9" s="144"/>
      <c r="N9" s="144"/>
      <c r="O9" s="144"/>
    </row>
    <row r="10" spans="1:261" s="24" customFormat="1" ht="39.950000000000003" customHeight="1" x14ac:dyDescent="0.25">
      <c r="A10" s="90" t="s">
        <v>47</v>
      </c>
      <c r="B10" s="69" t="s">
        <v>40</v>
      </c>
      <c r="C10" s="69">
        <f t="shared" ref="C10:C11" si="0">E10</f>
        <v>46003</v>
      </c>
      <c r="D10" s="70" t="str">
        <f t="shared" ref="D10:D11" si="1">TEXT(C10,"aaa")</f>
        <v>金</v>
      </c>
      <c r="E10" s="71">
        <f t="shared" ref="E10:E11" si="2">I10-4</f>
        <v>46003</v>
      </c>
      <c r="F10" s="70" t="str">
        <f t="shared" ref="F10:F11" si="3">TEXT(E10,"aaa")</f>
        <v>金</v>
      </c>
      <c r="G10" s="72">
        <f t="shared" ref="G10:G11" si="4">I10</f>
        <v>46007</v>
      </c>
      <c r="H10" s="70" t="str">
        <f t="shared" ref="H10:H11" si="5">TEXT(G10,"aaa")</f>
        <v>火</v>
      </c>
      <c r="I10" s="71">
        <v>46007</v>
      </c>
      <c r="J10" s="70" t="str">
        <f t="shared" ref="J10:J11" si="6">TEXT(I10,"aaa")</f>
        <v>火</v>
      </c>
      <c r="K10" s="71">
        <f t="shared" ref="K10:K11" si="7">I10+8</f>
        <v>46015</v>
      </c>
      <c r="L10" s="73" t="str">
        <f t="shared" ref="L10:L11" si="8">TEXT(K10,"aaa")</f>
        <v>水</v>
      </c>
      <c r="M10" s="21"/>
      <c r="N10" s="21"/>
      <c r="O10" s="21"/>
      <c r="P10" s="21"/>
      <c r="Q10" s="22"/>
      <c r="R10" s="21"/>
      <c r="S10" s="21"/>
      <c r="T10" s="23"/>
      <c r="U10" s="23"/>
      <c r="X10" s="25"/>
      <c r="Y10" s="25"/>
      <c r="Z10" s="25"/>
      <c r="AA10" s="2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</row>
    <row r="11" spans="1:261" s="19" customFormat="1" ht="39.950000000000003" customHeight="1" x14ac:dyDescent="0.5">
      <c r="A11" s="91" t="s">
        <v>41</v>
      </c>
      <c r="B11" s="56" t="s">
        <v>42</v>
      </c>
      <c r="C11" s="56">
        <f t="shared" si="0"/>
        <v>46010</v>
      </c>
      <c r="D11" s="57" t="str">
        <f t="shared" si="1"/>
        <v>金</v>
      </c>
      <c r="E11" s="58">
        <f t="shared" si="2"/>
        <v>46010</v>
      </c>
      <c r="F11" s="57" t="str">
        <f t="shared" si="3"/>
        <v>金</v>
      </c>
      <c r="G11" s="59">
        <f t="shared" si="4"/>
        <v>46014</v>
      </c>
      <c r="H11" s="57" t="str">
        <f t="shared" si="5"/>
        <v>火</v>
      </c>
      <c r="I11" s="58">
        <v>46014</v>
      </c>
      <c r="J11" s="57" t="str">
        <f t="shared" si="6"/>
        <v>火</v>
      </c>
      <c r="K11" s="58">
        <f t="shared" si="7"/>
        <v>46022</v>
      </c>
      <c r="L11" s="60" t="str">
        <f t="shared" si="8"/>
        <v>水</v>
      </c>
      <c r="M11" s="17"/>
      <c r="N11" s="17"/>
      <c r="O11" s="17"/>
      <c r="P11" s="17"/>
      <c r="Q11" s="18"/>
      <c r="R11" s="17"/>
      <c r="S11" s="17"/>
      <c r="T11" s="142"/>
      <c r="U11" s="142"/>
      <c r="X11" s="17"/>
      <c r="Y11" s="17"/>
      <c r="Z11" s="17"/>
      <c r="AA11" s="17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24" customFormat="1" ht="39.950000000000003" customHeight="1" x14ac:dyDescent="0.25">
      <c r="A12" s="91" t="s">
        <v>50</v>
      </c>
      <c r="B12" s="56" t="s">
        <v>48</v>
      </c>
      <c r="C12" s="162">
        <f t="shared" ref="C12" si="9">E12</f>
        <v>46017</v>
      </c>
      <c r="D12" s="163" t="str">
        <f t="shared" ref="D12" si="10">TEXT(C12,"aaa")</f>
        <v>金</v>
      </c>
      <c r="E12" s="164">
        <v>46017</v>
      </c>
      <c r="F12" s="163" t="str">
        <f t="shared" ref="F12" si="11">TEXT(E12,"aaa")</f>
        <v>金</v>
      </c>
      <c r="G12" s="59">
        <f t="shared" ref="G12" si="12">I12</f>
        <v>46028</v>
      </c>
      <c r="H12" s="57" t="str">
        <f t="shared" ref="H12" si="13">TEXT(G12,"aaa")</f>
        <v>火</v>
      </c>
      <c r="I12" s="58">
        <v>46028</v>
      </c>
      <c r="J12" s="57" t="str">
        <f t="shared" ref="J12" si="14">TEXT(I12,"aaa")</f>
        <v>火</v>
      </c>
      <c r="K12" s="58">
        <f t="shared" ref="K12" si="15">I12+8</f>
        <v>46036</v>
      </c>
      <c r="L12" s="60" t="str">
        <f t="shared" ref="L12" si="16">TEXT(K12,"aaa")</f>
        <v>水</v>
      </c>
      <c r="M12" s="21"/>
      <c r="N12" s="21"/>
      <c r="O12" s="21"/>
      <c r="P12" s="21"/>
      <c r="Q12" s="22"/>
      <c r="R12" s="21"/>
      <c r="S12" s="21"/>
      <c r="T12" s="23"/>
      <c r="U12" s="23"/>
      <c r="X12" s="25"/>
      <c r="Y12" s="25"/>
      <c r="Z12" s="25"/>
      <c r="AA12" s="2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</row>
    <row r="13" spans="1:261" s="24" customFormat="1" ht="39" customHeight="1" x14ac:dyDescent="0.25">
      <c r="A13" s="92" t="s">
        <v>51</v>
      </c>
      <c r="B13" s="61" t="s">
        <v>49</v>
      </c>
      <c r="C13" s="159">
        <f t="shared" ref="C13" si="17">E13</f>
        <v>46030</v>
      </c>
      <c r="D13" s="160" t="str">
        <f t="shared" ref="D13" si="18">TEXT(C13,"aaa")</f>
        <v>木</v>
      </c>
      <c r="E13" s="161">
        <v>46030</v>
      </c>
      <c r="F13" s="160" t="str">
        <f t="shared" ref="F13" si="19">TEXT(E13,"aaa")</f>
        <v>木</v>
      </c>
      <c r="G13" s="64">
        <f t="shared" ref="G13" si="20">I13</f>
        <v>46035</v>
      </c>
      <c r="H13" s="62" t="str">
        <f t="shared" ref="H13" si="21">TEXT(G13,"aaa")</f>
        <v>火</v>
      </c>
      <c r="I13" s="63">
        <v>46035</v>
      </c>
      <c r="J13" s="62" t="str">
        <f t="shared" ref="J13" si="22">TEXT(I13,"aaa")</f>
        <v>火</v>
      </c>
      <c r="K13" s="63">
        <f t="shared" ref="K13" si="23">I13+8</f>
        <v>46043</v>
      </c>
      <c r="L13" s="65" t="str">
        <f t="shared" ref="L13" si="24">TEXT(K13,"aaa")</f>
        <v>水</v>
      </c>
      <c r="M13" s="21"/>
      <c r="N13" s="21"/>
      <c r="O13" s="21"/>
      <c r="P13" s="21"/>
      <c r="Q13" s="22"/>
      <c r="R13" s="21"/>
      <c r="S13" s="21"/>
      <c r="T13" s="23"/>
      <c r="U13" s="23"/>
      <c r="X13" s="25"/>
      <c r="Y13" s="25"/>
      <c r="Z13" s="25"/>
      <c r="AA13" s="2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</row>
    <row r="14" spans="1:261" s="19" customFormat="1" ht="39" customHeight="1" x14ac:dyDescent="0.5">
      <c r="A14" s="66"/>
      <c r="B14" s="51"/>
      <c r="C14" s="52"/>
      <c r="D14" s="53"/>
      <c r="E14" s="54"/>
      <c r="F14" s="53"/>
      <c r="G14" s="55"/>
      <c r="H14" s="53"/>
      <c r="I14" s="54"/>
      <c r="J14" s="53"/>
      <c r="K14" s="54"/>
      <c r="L14" s="53"/>
      <c r="M14" s="17"/>
      <c r="N14" s="17"/>
      <c r="O14" s="17"/>
      <c r="P14" s="17"/>
      <c r="Q14" s="18"/>
      <c r="R14" s="17"/>
      <c r="S14" s="17"/>
      <c r="T14" s="142"/>
      <c r="U14" s="142"/>
      <c r="X14" s="17"/>
      <c r="Y14" s="17"/>
      <c r="Z14" s="17"/>
      <c r="AA14" s="17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24" customFormat="1" ht="39" customHeight="1" x14ac:dyDescent="0.25">
      <c r="A15" s="66"/>
      <c r="B15" s="51"/>
      <c r="C15" s="74"/>
      <c r="D15" s="75"/>
      <c r="E15" s="76"/>
      <c r="F15" s="75"/>
      <c r="G15" s="55"/>
      <c r="H15" s="53"/>
      <c r="I15" s="54"/>
      <c r="J15" s="53"/>
      <c r="K15" s="54"/>
      <c r="L15" s="53"/>
      <c r="M15" s="21"/>
      <c r="N15" s="21"/>
      <c r="O15" s="21"/>
      <c r="P15" s="21"/>
      <c r="Q15" s="22"/>
      <c r="R15" s="21"/>
      <c r="S15" s="21"/>
      <c r="T15" s="23"/>
      <c r="U15" s="23"/>
      <c r="X15" s="25"/>
      <c r="Y15" s="25"/>
      <c r="Z15" s="25"/>
      <c r="AA15" s="2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</row>
    <row r="16" spans="1:261" s="24" customFormat="1" ht="39.950000000000003" customHeight="1" x14ac:dyDescent="0.25">
      <c r="A16" s="66"/>
      <c r="B16" s="51"/>
      <c r="C16" s="52"/>
      <c r="D16" s="53"/>
      <c r="E16" s="54"/>
      <c r="F16" s="53"/>
      <c r="G16" s="55"/>
      <c r="H16" s="53"/>
      <c r="I16" s="54"/>
      <c r="J16" s="53"/>
      <c r="K16" s="54"/>
      <c r="L16" s="53"/>
      <c r="M16" s="21"/>
      <c r="N16" s="21"/>
      <c r="O16" s="21"/>
      <c r="P16" s="21"/>
      <c r="Q16" s="22"/>
      <c r="R16" s="21"/>
      <c r="S16" s="21"/>
      <c r="T16" s="23"/>
      <c r="U16" s="23"/>
      <c r="X16" s="25"/>
      <c r="Y16" s="25"/>
      <c r="Z16" s="25"/>
      <c r="AA16" s="2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</row>
    <row r="17" spans="1:261" s="24" customFormat="1" ht="39.950000000000003" customHeight="1" x14ac:dyDescent="0.25">
      <c r="M17" s="21"/>
      <c r="N17" s="21"/>
      <c r="O17" s="21"/>
      <c r="P17" s="21"/>
      <c r="Q17" s="22"/>
      <c r="R17" s="21"/>
      <c r="S17" s="21"/>
      <c r="T17" s="23"/>
      <c r="U17" s="23"/>
      <c r="X17" s="25"/>
      <c r="Y17" s="25"/>
      <c r="Z17" s="25"/>
      <c r="AA17" s="2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</row>
    <row r="18" spans="1:261" s="19" customFormat="1" ht="39" customHeight="1" x14ac:dyDescent="0.5">
      <c r="A18" s="67"/>
      <c r="B18" s="68"/>
      <c r="C18" s="52"/>
      <c r="D18" s="53"/>
      <c r="E18" s="54"/>
      <c r="F18" s="53"/>
      <c r="G18" s="55"/>
      <c r="H18" s="53"/>
      <c r="I18" s="54"/>
      <c r="J18" s="53"/>
      <c r="K18" s="54"/>
      <c r="L18" s="53"/>
      <c r="M18" s="17"/>
      <c r="N18" s="17"/>
      <c r="O18" s="17"/>
      <c r="P18" s="17"/>
      <c r="Q18" s="18"/>
      <c r="R18" s="17"/>
      <c r="S18" s="17"/>
      <c r="T18" s="142"/>
      <c r="U18" s="142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39" customHeight="1" x14ac:dyDescent="0.5">
      <c r="A19" s="111" t="s">
        <v>21</v>
      </c>
      <c r="B19" s="111"/>
      <c r="C19" s="111"/>
      <c r="D19" s="111"/>
      <c r="E19" s="54"/>
      <c r="F19" s="53"/>
      <c r="G19" s="55"/>
      <c r="H19" s="53"/>
      <c r="I19" s="54"/>
      <c r="J19" s="53"/>
      <c r="K19" s="54"/>
      <c r="L19" s="53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16" customFormat="1" ht="28.5" x14ac:dyDescent="0.25">
      <c r="A20" s="77" t="s">
        <v>33</v>
      </c>
      <c r="B20" s="78"/>
      <c r="C20" s="78"/>
      <c r="D20" s="78"/>
      <c r="E20" s="78"/>
      <c r="F20"/>
      <c r="G20"/>
      <c r="H20" s="5"/>
      <c r="I20" s="5"/>
      <c r="J20" s="5"/>
      <c r="K20" s="5"/>
      <c r="L20" s="5"/>
      <c r="M20" s="79"/>
      <c r="N20" s="5"/>
      <c r="O20" s="80"/>
      <c r="P20" s="80"/>
      <c r="Q20" s="80"/>
    </row>
    <row r="21" spans="1:261" s="16" customFormat="1" ht="28.5" x14ac:dyDescent="0.25">
      <c r="A21" s="81" t="s">
        <v>34</v>
      </c>
      <c r="B21" s="82"/>
      <c r="C21"/>
      <c r="D21"/>
      <c r="E21" s="78"/>
      <c r="F21"/>
      <c r="G21"/>
      <c r="H21" s="5"/>
      <c r="I21" s="5"/>
      <c r="J21" s="5"/>
      <c r="K21" s="5"/>
      <c r="L21" s="5"/>
      <c r="M21" s="79"/>
      <c r="N21" s="5"/>
      <c r="O21" s="80"/>
      <c r="P21" s="80"/>
      <c r="Q21" s="80"/>
    </row>
    <row r="22" spans="1:261" s="16" customFormat="1" ht="28.5" x14ac:dyDescent="0.25">
      <c r="A22" s="81" t="s">
        <v>35</v>
      </c>
      <c r="B22" s="82"/>
      <c r="C22" s="82"/>
      <c r="D22" s="82"/>
      <c r="E22" s="82"/>
      <c r="F22"/>
      <c r="G22"/>
      <c r="H22"/>
      <c r="I22" s="5"/>
      <c r="J22" s="5"/>
      <c r="K22" s="5"/>
      <c r="L22" s="5"/>
      <c r="M22" s="79"/>
      <c r="N22" s="5"/>
      <c r="O22" s="80"/>
      <c r="P22" s="80"/>
      <c r="Q22" s="80"/>
    </row>
    <row r="23" spans="1:261" s="24" customFormat="1" ht="36.75" customHeight="1" thickBot="1" x14ac:dyDescent="0.3">
      <c r="A23" s="26" t="s">
        <v>11</v>
      </c>
      <c r="B23" s="112" t="s">
        <v>12</v>
      </c>
      <c r="C23" s="113"/>
      <c r="D23" s="114"/>
      <c r="E23" s="112" t="s">
        <v>13</v>
      </c>
      <c r="F23" s="113"/>
      <c r="G23" s="113"/>
      <c r="H23" s="113"/>
      <c r="I23" s="113"/>
      <c r="J23" s="113"/>
      <c r="K23" s="113"/>
      <c r="L23" s="114"/>
      <c r="M23" s="6"/>
      <c r="N23" s="40"/>
      <c r="O23" s="21"/>
      <c r="P23" s="21"/>
      <c r="Q23" s="22"/>
      <c r="R23" s="21"/>
      <c r="S23" s="21"/>
      <c r="T23" s="23"/>
      <c r="U23" s="23"/>
      <c r="X23" s="25"/>
      <c r="Y23" s="25"/>
      <c r="Z23" s="25"/>
      <c r="AA23" s="2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</row>
    <row r="24" spans="1:261" s="24" customFormat="1" ht="36.75" customHeight="1" thickTop="1" x14ac:dyDescent="0.25">
      <c r="A24" s="93" t="s">
        <v>14</v>
      </c>
      <c r="B24" s="95" t="s">
        <v>15</v>
      </c>
      <c r="C24" s="96"/>
      <c r="D24" s="97"/>
      <c r="E24" s="27" t="s">
        <v>16</v>
      </c>
      <c r="F24" s="28"/>
      <c r="G24" s="29"/>
      <c r="H24" s="29"/>
      <c r="I24" s="29"/>
      <c r="J24" s="30"/>
      <c r="K24" s="31"/>
      <c r="L24" s="32" t="s">
        <v>17</v>
      </c>
      <c r="M24" s="6"/>
      <c r="N24" s="39"/>
      <c r="O24" s="21"/>
      <c r="P24" s="21"/>
      <c r="Q24" s="22"/>
      <c r="R24" s="21"/>
      <c r="S24" s="21"/>
      <c r="T24" s="23"/>
      <c r="U24" s="23"/>
      <c r="X24" s="25"/>
      <c r="Y24" s="25"/>
      <c r="Z24" s="25"/>
      <c r="AA24" s="2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</row>
    <row r="25" spans="1:261" ht="53.25" customHeight="1" x14ac:dyDescent="0.25">
      <c r="A25" s="94"/>
      <c r="B25" s="98"/>
      <c r="C25" s="99"/>
      <c r="D25" s="100"/>
      <c r="E25" s="33" t="s">
        <v>18</v>
      </c>
      <c r="F25" s="34"/>
      <c r="G25" s="35"/>
      <c r="H25" s="35"/>
      <c r="I25" s="35"/>
      <c r="J25" s="36"/>
      <c r="K25" s="37"/>
      <c r="L25" s="38"/>
    </row>
    <row r="26" spans="1:261" ht="51" customHeight="1" x14ac:dyDescent="0.15">
      <c r="A26" s="101" t="s">
        <v>27</v>
      </c>
      <c r="B26" s="103" t="s">
        <v>23</v>
      </c>
      <c r="C26" s="104"/>
      <c r="D26" s="105"/>
      <c r="E26" s="44" t="s">
        <v>24</v>
      </c>
      <c r="F26" s="45"/>
      <c r="G26" s="45"/>
      <c r="H26" s="45"/>
      <c r="I26" s="45"/>
      <c r="J26" s="109" t="s">
        <v>26</v>
      </c>
      <c r="K26" s="109"/>
      <c r="L26" s="110"/>
    </row>
    <row r="27" spans="1:261" ht="44.25" customHeight="1" x14ac:dyDescent="0.15">
      <c r="A27" s="102"/>
      <c r="B27" s="106"/>
      <c r="C27" s="107"/>
      <c r="D27" s="108"/>
      <c r="E27" s="46" t="s">
        <v>25</v>
      </c>
      <c r="F27" s="47"/>
      <c r="G27" s="47"/>
      <c r="H27" s="47"/>
      <c r="I27" s="47"/>
      <c r="J27" s="47"/>
      <c r="K27" s="47"/>
      <c r="L27" s="48"/>
    </row>
    <row r="28" spans="1:261" ht="60" customHeight="1" x14ac:dyDescent="0.15">
      <c r="A28" s="83" t="s">
        <v>36</v>
      </c>
      <c r="B28" s="84"/>
      <c r="C28" s="84"/>
      <c r="D28" s="84"/>
      <c r="E28" s="84"/>
      <c r="F28" s="84"/>
      <c r="G28" s="84"/>
      <c r="H28" s="84"/>
      <c r="I28" s="85"/>
      <c r="J28" s="86"/>
      <c r="K28" s="87"/>
      <c r="L28" s="86"/>
      <c r="M28" s="86"/>
      <c r="N28" s="88"/>
      <c r="O28" s="89"/>
      <c r="P28" s="89"/>
      <c r="Q28" s="89"/>
      <c r="R28" s="89"/>
      <c r="S28" s="89"/>
    </row>
    <row r="29" spans="1:261" ht="60" customHeight="1" x14ac:dyDescent="0.15">
      <c r="A29" s="83" t="s">
        <v>37</v>
      </c>
      <c r="B29" s="84"/>
      <c r="C29" s="84"/>
      <c r="D29" s="84"/>
      <c r="E29" s="84"/>
      <c r="F29" s="84"/>
      <c r="G29" s="84"/>
      <c r="H29" s="84"/>
      <c r="I29" s="85"/>
      <c r="J29" s="86"/>
      <c r="K29" s="87"/>
      <c r="L29" s="86"/>
      <c r="M29" s="86"/>
      <c r="N29" s="88"/>
      <c r="O29" s="89"/>
      <c r="P29" s="89"/>
      <c r="Q29" s="89"/>
      <c r="R29" s="89"/>
      <c r="S29" s="89"/>
    </row>
    <row r="30" spans="1:261" ht="60" customHeight="1" x14ac:dyDescent="0.15">
      <c r="A30" s="83" t="s">
        <v>38</v>
      </c>
      <c r="B30" s="84"/>
      <c r="C30" s="84"/>
      <c r="D30" s="84"/>
      <c r="E30" s="84"/>
      <c r="F30" s="84"/>
      <c r="G30" s="84"/>
      <c r="H30" s="84"/>
      <c r="I30" s="85"/>
      <c r="J30" s="86"/>
      <c r="K30" s="87"/>
      <c r="L30" s="86"/>
      <c r="M30" s="86"/>
      <c r="N30" s="88"/>
      <c r="O30" s="89"/>
      <c r="P30" s="89"/>
      <c r="Q30" s="89"/>
      <c r="R30" s="89"/>
      <c r="S30" s="89"/>
    </row>
    <row r="31" spans="1:261" ht="44.25" customHeight="1" x14ac:dyDescent="0.15"/>
    <row r="32" spans="1:261" s="5" customFormat="1" ht="81" customHeight="1" x14ac:dyDescent="0.25">
      <c r="A32" s="1" t="s">
        <v>19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15" t="s">
        <v>20</v>
      </c>
      <c r="N32" s="115"/>
      <c r="O32" s="115"/>
      <c r="P32" s="115"/>
      <c r="Q32" s="115"/>
      <c r="R32" s="3"/>
      <c r="S32" s="3"/>
      <c r="T32" s="4"/>
    </row>
    <row r="33" spans="1:18" ht="39.75" customHeight="1" x14ac:dyDescent="0.15"/>
    <row r="34" spans="1:18" ht="52.5" customHeight="1" x14ac:dyDescent="0.15">
      <c r="O34" s="11" t="s">
        <v>0</v>
      </c>
      <c r="P34" s="143">
        <v>46000</v>
      </c>
      <c r="Q34" s="143"/>
      <c r="R34" s="41" t="s">
        <v>22</v>
      </c>
    </row>
    <row r="37" spans="1:18" ht="37.5" x14ac:dyDescent="0.15">
      <c r="A37" s="12" t="s">
        <v>1</v>
      </c>
    </row>
    <row r="38" spans="1:18" ht="35.25" x14ac:dyDescent="0.15">
      <c r="A38" s="116" t="s">
        <v>2</v>
      </c>
      <c r="B38" s="118" t="s">
        <v>3</v>
      </c>
      <c r="C38" s="120" t="s">
        <v>4</v>
      </c>
      <c r="D38" s="121"/>
      <c r="E38" s="121"/>
      <c r="F38" s="122"/>
      <c r="G38" s="123" t="s">
        <v>5</v>
      </c>
      <c r="H38" s="124"/>
      <c r="I38" s="120" t="s">
        <v>6</v>
      </c>
      <c r="J38" s="122"/>
      <c r="K38" s="123" t="s">
        <v>5</v>
      </c>
      <c r="L38" s="125"/>
    </row>
    <row r="39" spans="1:18" ht="27" customHeight="1" x14ac:dyDescent="0.15">
      <c r="A39" s="117"/>
      <c r="B39" s="119"/>
      <c r="C39" s="126" t="s">
        <v>7</v>
      </c>
      <c r="D39" s="127"/>
      <c r="E39" s="126" t="s">
        <v>8</v>
      </c>
      <c r="F39" s="127"/>
      <c r="G39" s="126" t="s">
        <v>8</v>
      </c>
      <c r="H39" s="127"/>
      <c r="I39" s="126" t="s">
        <v>8</v>
      </c>
      <c r="J39" s="127"/>
      <c r="K39" s="132" t="s">
        <v>29</v>
      </c>
      <c r="L39" s="133"/>
    </row>
    <row r="40" spans="1:18" ht="27" customHeight="1" x14ac:dyDescent="0.15">
      <c r="A40" s="117"/>
      <c r="B40" s="119"/>
      <c r="C40" s="128"/>
      <c r="D40" s="129"/>
      <c r="E40" s="128"/>
      <c r="F40" s="129"/>
      <c r="G40" s="128"/>
      <c r="H40" s="129"/>
      <c r="I40" s="128"/>
      <c r="J40" s="129"/>
      <c r="K40" s="134"/>
      <c r="L40" s="135"/>
    </row>
    <row r="41" spans="1:18" ht="27" customHeight="1" x14ac:dyDescent="0.15">
      <c r="A41" s="117"/>
      <c r="B41" s="119"/>
      <c r="C41" s="130"/>
      <c r="D41" s="131"/>
      <c r="E41" s="130"/>
      <c r="F41" s="131"/>
      <c r="G41" s="130"/>
      <c r="H41" s="131"/>
      <c r="I41" s="130"/>
      <c r="J41" s="131"/>
      <c r="K41" s="136"/>
      <c r="L41" s="137"/>
    </row>
    <row r="42" spans="1:18" ht="35.25" x14ac:dyDescent="0.15">
      <c r="A42" s="117"/>
      <c r="B42" s="119"/>
      <c r="C42" s="49"/>
      <c r="D42" s="49"/>
      <c r="E42" s="49"/>
      <c r="F42" s="49"/>
      <c r="G42" s="138"/>
      <c r="H42" s="139"/>
      <c r="I42" s="138" t="s">
        <v>10</v>
      </c>
      <c r="J42" s="139"/>
      <c r="K42" s="140" t="s">
        <v>46</v>
      </c>
      <c r="L42" s="141"/>
    </row>
    <row r="43" spans="1:18" ht="39" customHeight="1" x14ac:dyDescent="0.15">
      <c r="A43" s="90" t="s">
        <v>32</v>
      </c>
      <c r="B43" s="69" t="s">
        <v>39</v>
      </c>
      <c r="C43" s="69">
        <f t="shared" ref="C43:C45" si="25">E43</f>
        <v>46002</v>
      </c>
      <c r="D43" s="70" t="str">
        <f t="shared" ref="D43:D45" si="26">TEXT(C43,"aaa")</f>
        <v>木</v>
      </c>
      <c r="E43" s="71">
        <f t="shared" ref="E43:E45" si="27">I43-4</f>
        <v>46002</v>
      </c>
      <c r="F43" s="70" t="str">
        <f t="shared" ref="F43:F45" si="28">TEXT(E43,"aaa")</f>
        <v>木</v>
      </c>
      <c r="G43" s="72">
        <f t="shared" ref="G43:G45" si="29">I43-1</f>
        <v>46005</v>
      </c>
      <c r="H43" s="70" t="str">
        <f t="shared" ref="H43:H45" si="30">TEXT(G43,"aaa")</f>
        <v>日</v>
      </c>
      <c r="I43" s="71">
        <v>46006</v>
      </c>
      <c r="J43" s="70" t="str">
        <f t="shared" ref="J43:J45" si="31">TEXT(I43,"aaa")</f>
        <v>月</v>
      </c>
      <c r="K43" s="71">
        <f t="shared" ref="K43:K45" si="32">I43+9</f>
        <v>46015</v>
      </c>
      <c r="L43" s="73" t="str">
        <f t="shared" ref="L43:L45" si="33">TEXT(K43,"aaa")</f>
        <v>水</v>
      </c>
    </row>
    <row r="44" spans="1:18" ht="39" customHeight="1" x14ac:dyDescent="0.15">
      <c r="A44" s="91" t="s">
        <v>30</v>
      </c>
      <c r="B44" s="56" t="s">
        <v>43</v>
      </c>
      <c r="C44" s="56">
        <f t="shared" si="25"/>
        <v>46009</v>
      </c>
      <c r="D44" s="57" t="str">
        <f t="shared" si="26"/>
        <v>木</v>
      </c>
      <c r="E44" s="58">
        <f t="shared" si="27"/>
        <v>46009</v>
      </c>
      <c r="F44" s="57" t="str">
        <f t="shared" si="28"/>
        <v>木</v>
      </c>
      <c r="G44" s="59">
        <f t="shared" si="29"/>
        <v>46012</v>
      </c>
      <c r="H44" s="57" t="str">
        <f t="shared" si="30"/>
        <v>日</v>
      </c>
      <c r="I44" s="58">
        <v>46013</v>
      </c>
      <c r="J44" s="57" t="str">
        <f t="shared" si="31"/>
        <v>月</v>
      </c>
      <c r="K44" s="58">
        <f t="shared" si="32"/>
        <v>46022</v>
      </c>
      <c r="L44" s="60" t="str">
        <f t="shared" si="33"/>
        <v>水</v>
      </c>
    </row>
    <row r="45" spans="1:18" ht="39" customHeight="1" x14ac:dyDescent="0.15">
      <c r="A45" s="91" t="s">
        <v>31</v>
      </c>
      <c r="B45" s="56" t="s">
        <v>44</v>
      </c>
      <c r="C45" s="56">
        <f t="shared" si="25"/>
        <v>46016</v>
      </c>
      <c r="D45" s="57" t="str">
        <f t="shared" si="26"/>
        <v>木</v>
      </c>
      <c r="E45" s="58">
        <f t="shared" si="27"/>
        <v>46016</v>
      </c>
      <c r="F45" s="57" t="str">
        <f t="shared" si="28"/>
        <v>木</v>
      </c>
      <c r="G45" s="59">
        <f t="shared" si="29"/>
        <v>46019</v>
      </c>
      <c r="H45" s="57" t="str">
        <f t="shared" si="30"/>
        <v>日</v>
      </c>
      <c r="I45" s="58">
        <v>46020</v>
      </c>
      <c r="J45" s="57" t="str">
        <f t="shared" si="31"/>
        <v>月</v>
      </c>
      <c r="K45" s="58">
        <f t="shared" si="32"/>
        <v>46029</v>
      </c>
      <c r="L45" s="60" t="str">
        <f t="shared" si="33"/>
        <v>水</v>
      </c>
    </row>
    <row r="46" spans="1:18" ht="39" customHeight="1" x14ac:dyDescent="0.15">
      <c r="A46" s="92" t="s">
        <v>32</v>
      </c>
      <c r="B46" s="61" t="s">
        <v>52</v>
      </c>
      <c r="C46" s="61">
        <f t="shared" ref="C45:C46" si="34">E46</f>
        <v>46030</v>
      </c>
      <c r="D46" s="62" t="str">
        <f t="shared" ref="D45:D46" si="35">TEXT(C46,"aaa")</f>
        <v>木</v>
      </c>
      <c r="E46" s="63">
        <f t="shared" ref="E45:E46" si="36">I46-4</f>
        <v>46030</v>
      </c>
      <c r="F46" s="62" t="str">
        <f t="shared" ref="F45:F46" si="37">TEXT(E46,"aaa")</f>
        <v>木</v>
      </c>
      <c r="G46" s="64">
        <f t="shared" ref="G45:G46" si="38">I46-1</f>
        <v>46033</v>
      </c>
      <c r="H46" s="62" t="str">
        <f t="shared" ref="H45:H46" si="39">TEXT(G46,"aaa")</f>
        <v>日</v>
      </c>
      <c r="I46" s="63">
        <v>46034</v>
      </c>
      <c r="J46" s="62" t="str">
        <f t="shared" ref="J45:J46" si="40">TEXT(I46,"aaa")</f>
        <v>月</v>
      </c>
      <c r="K46" s="63">
        <f t="shared" ref="K45:K46" si="41">I46+9</f>
        <v>46043</v>
      </c>
      <c r="L46" s="65" t="str">
        <f t="shared" ref="L45:L46" si="42">TEXT(K46,"aaa")</f>
        <v>水</v>
      </c>
    </row>
    <row r="47" spans="1:18" ht="39" customHeight="1" x14ac:dyDescent="0.15">
      <c r="A47" s="66"/>
      <c r="B47" s="51"/>
      <c r="C47" s="52"/>
      <c r="D47" s="53"/>
      <c r="E47" s="54"/>
      <c r="F47" s="53"/>
      <c r="G47" s="55"/>
      <c r="H47" s="53"/>
      <c r="I47" s="54"/>
      <c r="J47" s="53"/>
      <c r="K47" s="54"/>
      <c r="L47" s="53"/>
    </row>
    <row r="48" spans="1:18" ht="39" customHeight="1" x14ac:dyDescent="0.15">
      <c r="A48" s="66"/>
      <c r="B48" s="51"/>
      <c r="C48" s="52"/>
      <c r="D48" s="53"/>
      <c r="E48" s="54"/>
      <c r="F48" s="53"/>
      <c r="G48" s="55"/>
      <c r="H48" s="53"/>
      <c r="I48" s="54"/>
      <c r="J48" s="53"/>
      <c r="K48" s="54"/>
      <c r="L48" s="53"/>
    </row>
    <row r="49" spans="1:19" ht="39.75" customHeight="1" x14ac:dyDescent="0.15">
      <c r="A49" s="66"/>
      <c r="B49" s="51"/>
      <c r="C49" s="52"/>
      <c r="D49" s="53"/>
      <c r="E49" s="54"/>
      <c r="F49" s="53"/>
      <c r="G49" s="55"/>
      <c r="H49" s="53"/>
      <c r="I49" s="54"/>
      <c r="J49" s="53"/>
      <c r="K49" s="54"/>
      <c r="L49" s="53"/>
    </row>
    <row r="50" spans="1:19" ht="39.75" customHeight="1" x14ac:dyDescent="0.15"/>
    <row r="51" spans="1:19" ht="39.75" customHeight="1" x14ac:dyDescent="0.15"/>
    <row r="52" spans="1:19" ht="36" customHeight="1" x14ac:dyDescent="0.5">
      <c r="A52" s="111" t="s">
        <v>21</v>
      </c>
      <c r="B52" s="111"/>
      <c r="C52" s="111"/>
      <c r="D52" s="111"/>
    </row>
    <row r="53" spans="1:19" s="16" customFormat="1" ht="28.5" x14ac:dyDescent="0.25">
      <c r="A53" s="77" t="s">
        <v>33</v>
      </c>
      <c r="B53" s="78"/>
      <c r="C53" s="78"/>
      <c r="D53" s="78"/>
      <c r="E53" s="78"/>
      <c r="F53"/>
      <c r="G53"/>
      <c r="H53" s="5"/>
      <c r="I53" s="5"/>
      <c r="J53" s="5"/>
      <c r="K53" s="5"/>
      <c r="L53" s="5"/>
      <c r="M53" s="79"/>
      <c r="N53" s="5"/>
      <c r="O53" s="80"/>
      <c r="P53" s="80"/>
      <c r="Q53" s="80"/>
    </row>
    <row r="54" spans="1:19" s="16" customFormat="1" ht="28.5" x14ac:dyDescent="0.25">
      <c r="A54" s="81" t="s">
        <v>34</v>
      </c>
      <c r="B54" s="82"/>
      <c r="C54"/>
      <c r="D54"/>
      <c r="E54" s="78"/>
      <c r="F54"/>
      <c r="G54"/>
      <c r="H54" s="5"/>
      <c r="I54" s="5"/>
      <c r="J54" s="5"/>
      <c r="K54" s="5"/>
      <c r="L54" s="5"/>
      <c r="M54" s="79"/>
      <c r="N54" s="5"/>
      <c r="O54" s="80"/>
      <c r="P54" s="80"/>
      <c r="Q54" s="80"/>
    </row>
    <row r="55" spans="1:19" s="16" customFormat="1" ht="28.5" x14ac:dyDescent="0.25">
      <c r="A55" s="81" t="s">
        <v>35</v>
      </c>
      <c r="B55" s="82"/>
      <c r="C55" s="82"/>
      <c r="D55" s="82"/>
      <c r="E55" s="82"/>
      <c r="F55"/>
      <c r="G55"/>
      <c r="H55"/>
      <c r="I55" s="5"/>
      <c r="J55" s="5"/>
      <c r="K55" s="5"/>
      <c r="L55" s="5"/>
      <c r="M55" s="79"/>
      <c r="N55" s="5"/>
      <c r="O55" s="80"/>
      <c r="P55" s="80"/>
      <c r="Q55" s="80"/>
    </row>
    <row r="56" spans="1:19" ht="50.25" customHeight="1" x14ac:dyDescent="0.15"/>
    <row r="57" spans="1:19" ht="49.5" customHeight="1" thickBot="1" x14ac:dyDescent="0.2">
      <c r="A57" s="26" t="s">
        <v>11</v>
      </c>
      <c r="B57" s="112" t="s">
        <v>12</v>
      </c>
      <c r="C57" s="113"/>
      <c r="D57" s="114"/>
      <c r="E57" s="112" t="s">
        <v>13</v>
      </c>
      <c r="F57" s="113"/>
      <c r="G57" s="113"/>
      <c r="H57" s="113"/>
      <c r="I57" s="113"/>
      <c r="J57" s="113"/>
      <c r="K57" s="113"/>
      <c r="L57" s="114"/>
    </row>
    <row r="58" spans="1:19" ht="53.25" customHeight="1" thickTop="1" x14ac:dyDescent="0.25">
      <c r="A58" s="93" t="s">
        <v>14</v>
      </c>
      <c r="B58" s="95" t="s">
        <v>15</v>
      </c>
      <c r="C58" s="96"/>
      <c r="D58" s="97"/>
      <c r="E58" s="27" t="s">
        <v>16</v>
      </c>
      <c r="F58" s="28"/>
      <c r="G58" s="29"/>
      <c r="H58" s="29"/>
      <c r="I58" s="29"/>
      <c r="J58" s="30"/>
      <c r="K58" s="31"/>
      <c r="L58" s="32" t="s">
        <v>17</v>
      </c>
    </row>
    <row r="59" spans="1:19" ht="53.25" customHeight="1" x14ac:dyDescent="0.25">
      <c r="A59" s="94"/>
      <c r="B59" s="98"/>
      <c r="C59" s="99"/>
      <c r="D59" s="100"/>
      <c r="E59" s="33" t="s">
        <v>18</v>
      </c>
      <c r="F59" s="34"/>
      <c r="G59" s="35"/>
      <c r="H59" s="35"/>
      <c r="I59" s="35"/>
      <c r="J59" s="36"/>
      <c r="K59" s="37"/>
      <c r="L59" s="38"/>
    </row>
    <row r="60" spans="1:19" ht="53.25" customHeight="1" x14ac:dyDescent="0.15">
      <c r="A60" s="101" t="s">
        <v>27</v>
      </c>
      <c r="B60" s="103" t="s">
        <v>23</v>
      </c>
      <c r="C60" s="104"/>
      <c r="D60" s="105"/>
      <c r="E60" s="44" t="s">
        <v>24</v>
      </c>
      <c r="F60" s="45"/>
      <c r="G60" s="45"/>
      <c r="H60" s="45"/>
      <c r="I60" s="45"/>
      <c r="J60" s="109" t="s">
        <v>26</v>
      </c>
      <c r="K60" s="109"/>
      <c r="L60" s="110"/>
    </row>
    <row r="61" spans="1:19" ht="53.25" customHeight="1" x14ac:dyDescent="0.15">
      <c r="A61" s="102"/>
      <c r="B61" s="106"/>
      <c r="C61" s="107"/>
      <c r="D61" s="108"/>
      <c r="E61" s="46" t="s">
        <v>25</v>
      </c>
      <c r="F61" s="47"/>
      <c r="G61" s="47"/>
      <c r="H61" s="47"/>
      <c r="I61" s="47"/>
      <c r="J61" s="47"/>
      <c r="K61" s="47"/>
      <c r="L61" s="48"/>
    </row>
    <row r="62" spans="1:19" ht="60" customHeight="1" x14ac:dyDescent="0.15">
      <c r="A62" s="83" t="s">
        <v>36</v>
      </c>
      <c r="B62" s="84"/>
      <c r="C62" s="84"/>
      <c r="D62" s="84"/>
      <c r="E62" s="84"/>
      <c r="F62" s="84"/>
      <c r="G62" s="84"/>
      <c r="H62" s="84"/>
      <c r="I62" s="85"/>
      <c r="J62" s="86"/>
      <c r="K62" s="87"/>
      <c r="L62" s="86"/>
      <c r="M62" s="86"/>
      <c r="N62" s="88"/>
      <c r="O62" s="89"/>
      <c r="P62" s="89"/>
      <c r="Q62" s="89"/>
      <c r="R62" s="89"/>
      <c r="S62" s="89"/>
    </row>
    <row r="63" spans="1:19" ht="60" customHeight="1" x14ac:dyDescent="0.15">
      <c r="A63" s="83" t="s">
        <v>37</v>
      </c>
      <c r="B63" s="84"/>
      <c r="C63" s="84"/>
      <c r="D63" s="84"/>
      <c r="E63" s="84"/>
      <c r="F63" s="84"/>
      <c r="G63" s="84"/>
      <c r="H63" s="84"/>
      <c r="I63" s="85"/>
      <c r="J63" s="86"/>
      <c r="K63" s="87"/>
      <c r="L63" s="86"/>
      <c r="M63" s="86"/>
      <c r="N63" s="88"/>
      <c r="O63" s="89"/>
      <c r="P63" s="89"/>
      <c r="Q63" s="89"/>
      <c r="R63" s="89"/>
      <c r="S63" s="89"/>
    </row>
    <row r="64" spans="1:19" ht="60" customHeight="1" x14ac:dyDescent="0.15">
      <c r="A64" s="83" t="s">
        <v>38</v>
      </c>
      <c r="B64" s="84"/>
      <c r="C64" s="84"/>
      <c r="D64" s="84"/>
      <c r="E64" s="84"/>
      <c r="F64" s="84"/>
      <c r="G64" s="84"/>
      <c r="H64" s="84"/>
      <c r="I64" s="85"/>
      <c r="J64" s="86"/>
      <c r="K64" s="87"/>
      <c r="L64" s="86"/>
      <c r="M64" s="86"/>
      <c r="N64" s="88"/>
      <c r="O64" s="89"/>
      <c r="P64" s="89"/>
      <c r="Q64" s="89"/>
      <c r="R64" s="89"/>
      <c r="S64" s="89"/>
    </row>
    <row r="69" spans="5:12" ht="15.75" x14ac:dyDescent="0.15">
      <c r="E69" s="24"/>
      <c r="F69" s="24"/>
      <c r="G69" s="24"/>
      <c r="H69" s="24"/>
      <c r="I69" s="24"/>
      <c r="J69" s="24"/>
      <c r="K69" s="24"/>
      <c r="L69" s="24"/>
    </row>
    <row r="71" spans="5:12" ht="49.5" customHeight="1" x14ac:dyDescent="0.15"/>
    <row r="72" spans="5:12" ht="49.5" customHeight="1" x14ac:dyDescent="0.15"/>
    <row r="73" spans="5:12" ht="49.5" customHeight="1" x14ac:dyDescent="0.15"/>
    <row r="74" spans="5:12" ht="49.5" customHeight="1" x14ac:dyDescent="0.15"/>
  </sheetData>
  <mergeCells count="56">
    <mergeCell ref="I6:J8"/>
    <mergeCell ref="K6:L8"/>
    <mergeCell ref="A5:A9"/>
    <mergeCell ref="B5:B9"/>
    <mergeCell ref="C5:F5"/>
    <mergeCell ref="G5:H5"/>
    <mergeCell ref="I5:J5"/>
    <mergeCell ref="I9:J9"/>
    <mergeCell ref="M1:Q1"/>
    <mergeCell ref="P3:Q3"/>
    <mergeCell ref="M5:O5"/>
    <mergeCell ref="A26:A27"/>
    <mergeCell ref="B26:D27"/>
    <mergeCell ref="J26:L26"/>
    <mergeCell ref="M9:O9"/>
    <mergeCell ref="K9:L9"/>
    <mergeCell ref="G9:H9"/>
    <mergeCell ref="M6:O6"/>
    <mergeCell ref="M7:O7"/>
    <mergeCell ref="M8:O8"/>
    <mergeCell ref="K5:L5"/>
    <mergeCell ref="C6:D8"/>
    <mergeCell ref="E6:F8"/>
    <mergeCell ref="G6:H8"/>
    <mergeCell ref="I42:J42"/>
    <mergeCell ref="K42:L42"/>
    <mergeCell ref="T11:U11"/>
    <mergeCell ref="T14:U14"/>
    <mergeCell ref="A24:A25"/>
    <mergeCell ref="B24:D25"/>
    <mergeCell ref="A19:D19"/>
    <mergeCell ref="E23:L23"/>
    <mergeCell ref="B23:D23"/>
    <mergeCell ref="T18:U18"/>
    <mergeCell ref="P34:Q34"/>
    <mergeCell ref="A52:D52"/>
    <mergeCell ref="B57:D57"/>
    <mergeCell ref="E57:L57"/>
    <mergeCell ref="M32:Q32"/>
    <mergeCell ref="A38:A42"/>
    <mergeCell ref="B38:B42"/>
    <mergeCell ref="C38:F38"/>
    <mergeCell ref="G38:H38"/>
    <mergeCell ref="I38:J38"/>
    <mergeCell ref="K38:L38"/>
    <mergeCell ref="C39:D41"/>
    <mergeCell ref="E39:F41"/>
    <mergeCell ref="G39:H41"/>
    <mergeCell ref="I39:J41"/>
    <mergeCell ref="K39:L41"/>
    <mergeCell ref="G42:H42"/>
    <mergeCell ref="A58:A59"/>
    <mergeCell ref="B58:D59"/>
    <mergeCell ref="A60:A61"/>
    <mergeCell ref="B60:D61"/>
    <mergeCell ref="J60:L60"/>
  </mergeCells>
  <phoneticPr fontId="3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rowBreaks count="1" manualBreakCount="1">
    <brk id="31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2025-12-09T02:32:24Z</cp:lastPrinted>
  <dcterms:created xsi:type="dcterms:W3CDTF">2016-08-19T01:29:37Z</dcterms:created>
  <dcterms:modified xsi:type="dcterms:W3CDTF">2025-12-09T02:32:58Z</dcterms:modified>
</cp:coreProperties>
</file>