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KHH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KHH!$A$1:$R$28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2" l="1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E10" i="2"/>
  <c r="F10" i="2" s="1"/>
  <c r="C10" i="2"/>
  <c r="D10" i="2" s="1"/>
  <c r="G13" i="2" l="1"/>
  <c r="H13" i="2" s="1"/>
  <c r="G14" i="2"/>
  <c r="H14" i="2" s="1"/>
  <c r="K14" i="2" l="1"/>
  <c r="L14" i="2" s="1"/>
  <c r="J14" i="2"/>
  <c r="E14" i="2"/>
  <c r="C14" i="2" s="1"/>
  <c r="D14" i="2" s="1"/>
  <c r="K13" i="2"/>
  <c r="L13" i="2" s="1"/>
  <c r="J13" i="2"/>
  <c r="E13" i="2"/>
  <c r="C13" i="2" s="1"/>
  <c r="D13" i="2" s="1"/>
  <c r="F13" i="2" l="1"/>
  <c r="F14" i="2"/>
</calcChain>
</file>

<file path=xl/sharedStrings.xml><?xml version="1.0" encoding="utf-8"?>
<sst xmlns="http://schemas.openxmlformats.org/spreadsheetml/2006/main" count="43" uniqueCount="39">
  <si>
    <t>神戸 CFS</t>
    <rPh sb="0" eb="2">
      <t>コウベ</t>
    </rPh>
    <phoneticPr fontId="1"/>
  </si>
  <si>
    <t xml:space="preserve"> </t>
    <phoneticPr fontId="1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</si>
  <si>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</si>
  <si>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</si>
  <si>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 xml:space="preserve"> 住所 / 保税名称</t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</si>
  <si>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</si>
  <si>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20"/>
  </si>
  <si>
    <t>4 DAYS</t>
    <phoneticPr fontId="1"/>
  </si>
  <si>
    <t>0 DAYS</t>
  </si>
  <si>
    <t>KAO</t>
    <phoneticPr fontId="1"/>
  </si>
  <si>
    <t>KOB</t>
  </si>
  <si>
    <t>OSA</t>
    <phoneticPr fontId="1"/>
  </si>
  <si>
    <t>ETA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</si>
  <si>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</si>
  <si>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</si>
  <si>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</si>
  <si>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</si>
  <si>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13"/>
  </si>
  <si>
    <t>連絡先：大阪海運
TEL：06-7730-1075/FAX：06-7730-1088</t>
    <rPh sb="0" eb="3">
      <t>レンラクサキ</t>
    </rPh>
    <phoneticPr fontId="1"/>
  </si>
  <si>
    <t>　　　　　　　　　KAOHSIUNG SCHEDULE - 関西　　</t>
    <phoneticPr fontId="1"/>
  </si>
  <si>
    <t>YM IMPROVEMENT</t>
  </si>
  <si>
    <t>YM IMMENSE</t>
  </si>
  <si>
    <t>㈱上組神戸多目的物流センター</t>
    <phoneticPr fontId="13"/>
  </si>
  <si>
    <t>丸山物流㈱ Q-2 営業所</t>
    <phoneticPr fontId="1"/>
  </si>
  <si>
    <t xml:space="preserve">大阪市住之江区南港中 6-7-35 </t>
    <rPh sb="0" eb="3">
      <t>オオサカシ</t>
    </rPh>
    <rPh sb="3" eb="7">
      <t>スミノエク</t>
    </rPh>
    <rPh sb="7" eb="9">
      <t>ナンコウ</t>
    </rPh>
    <rPh sb="9" eb="10">
      <t>ナカ</t>
    </rPh>
    <phoneticPr fontId="1"/>
  </si>
  <si>
    <t>NACCS：4IDD2</t>
    <phoneticPr fontId="1"/>
  </si>
  <si>
    <t>TEL: 06-6115-8811　　FAX: 06-6614-1655</t>
    <phoneticPr fontId="1"/>
  </si>
  <si>
    <t>NACCS：3FW50</t>
    <phoneticPr fontId="1"/>
  </si>
  <si>
    <t xml:space="preserve">神戸市中央区港島 8-14 </t>
    <rPh sb="0" eb="3">
      <t>コウベシ</t>
    </rPh>
    <rPh sb="3" eb="6">
      <t>チュウオウク</t>
    </rPh>
    <rPh sb="6" eb="7">
      <t>ミナト</t>
    </rPh>
    <rPh sb="7" eb="8">
      <t>シマ</t>
    </rPh>
    <phoneticPr fontId="1"/>
  </si>
  <si>
    <t>TEL: 078-306-3904     FAX: 078-306-3922</t>
    <phoneticPr fontId="1"/>
  </si>
  <si>
    <t>E</t>
    <phoneticPr fontId="1"/>
  </si>
  <si>
    <t>YM INCEPTION</t>
  </si>
  <si>
    <t>268S</t>
    <phoneticPr fontId="1"/>
  </si>
  <si>
    <t>240S</t>
    <phoneticPr fontId="1"/>
  </si>
  <si>
    <t>400S</t>
    <phoneticPr fontId="1"/>
  </si>
  <si>
    <t>ETA</t>
    <phoneticPr fontId="1"/>
  </si>
  <si>
    <t>ETD</t>
    <phoneticPr fontId="1"/>
  </si>
  <si>
    <t>269S</t>
    <phoneticPr fontId="1"/>
  </si>
  <si>
    <t>241S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</si>
</sst>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yyyy/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14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6"/>
      <color theme="5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color theme="1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3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79" fontId="41" fillId="0" borderId="0"/>
    <xf numFmtId="0" fontId="36" fillId="0" borderId="11" applyNumberFormat="0" applyFont="0" applyFill="0" applyAlignment="0" applyProtection="0"/>
    <xf numFmtId="16" fontId="42" fillId="0" borderId="0"/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44" fillId="0" borderId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8" fontId="45" fillId="0" borderId="0" applyFont="0" applyFill="0" applyBorder="0" applyAlignment="0" applyProtection="0"/>
    <xf numFmtId="6" fontId="45" fillId="0" borderId="0" applyFont="0" applyFill="0" applyBorder="0" applyAlignment="0" applyProtection="0"/>
    <xf numFmtId="0" fontId="46" fillId="0" borderId="0"/>
  </cellStyleXfs>
  <cellXfs count="124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176" fontId="9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1" applyNumberFormat="1" applyFont="1" applyFill="1" applyBorder="1" applyAlignment="1" applyProtection="1">
      <alignment vertical="center"/>
      <protection locked="0"/>
    </xf>
    <xf numFmtId="49" fontId="9" fillId="0" borderId="3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>
      <alignment vertical="center"/>
    </xf>
    <xf numFmtId="0" fontId="8" fillId="0" borderId="6" xfId="1" applyFont="1" applyFill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176" fontId="9" fillId="0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/>
    <xf numFmtId="49" fontId="9" fillId="0" borderId="6" xfId="1" applyNumberFormat="1" applyFont="1" applyFill="1" applyBorder="1" applyAlignment="1" applyProtection="1">
      <alignment vertical="center"/>
      <protection locked="0"/>
    </xf>
    <xf numFmtId="0" fontId="8" fillId="0" borderId="9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176" fontId="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1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176" fontId="9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8" fillId="0" borderId="17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/>
    <xf numFmtId="0" fontId="3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6" fillId="0" borderId="0" xfId="1" applyFont="1" applyAlignment="1"/>
    <xf numFmtId="0" fontId="25" fillId="0" borderId="0" xfId="1" applyFont="1" applyFill="1" applyAlignment="1">
      <alignment horizontal="center" vertical="center"/>
    </xf>
    <xf numFmtId="0" fontId="26" fillId="0" borderId="0" xfId="1" applyFont="1" applyFill="1" applyAlignment="1"/>
    <xf numFmtId="0" fontId="14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left" vertical="center"/>
    </xf>
    <xf numFmtId="0" fontId="28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31" fillId="0" borderId="0" xfId="1" applyFont="1" applyFill="1" applyAlignment="1">
      <alignment vertical="center" wrapText="1"/>
    </xf>
    <xf numFmtId="0" fontId="33" fillId="3" borderId="0" xfId="1" applyFont="1" applyFill="1" applyAlignment="1">
      <alignment vertical="center" wrapText="1"/>
    </xf>
    <xf numFmtId="0" fontId="34" fillId="3" borderId="0" xfId="1" applyFont="1" applyFill="1" applyAlignment="1">
      <alignment vertical="center"/>
    </xf>
    <xf numFmtId="0" fontId="32" fillId="3" borderId="0" xfId="1" applyFont="1" applyFill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  <protection locked="0"/>
    </xf>
    <xf numFmtId="176" fontId="10" fillId="0" borderId="0" xfId="1" applyNumberFormat="1" applyFont="1" applyFill="1" applyBorder="1" applyAlignment="1" applyProtection="1">
      <alignment horizontal="center" vertical="center"/>
      <protection locked="0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0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22" xfId="1" applyFont="1" applyFill="1" applyBorder="1" applyAlignment="1" applyProtection="1">
      <alignment horizontal="left" vertical="center"/>
      <protection locked="0"/>
    </xf>
    <xf numFmtId="176" fontId="10" fillId="0" borderId="18" xfId="1" applyNumberFormat="1" applyFont="1" applyFill="1" applyBorder="1" applyAlignment="1" applyProtection="1">
      <alignment horizontal="center" vertical="center"/>
      <protection locked="0"/>
    </xf>
    <xf numFmtId="176" fontId="21" fillId="0" borderId="18" xfId="1" applyNumberFormat="1" applyFont="1" applyFill="1" applyBorder="1" applyAlignment="1" applyProtection="1">
      <alignment horizontal="center" vertical="center"/>
      <protection locked="0"/>
    </xf>
    <xf numFmtId="49" fontId="21" fillId="0" borderId="18" xfId="1" applyNumberFormat="1" applyFont="1" applyFill="1" applyBorder="1" applyAlignment="1" applyProtection="1">
      <alignment horizontal="center" vertical="center"/>
      <protection locked="0"/>
    </xf>
    <xf numFmtId="176" fontId="10" fillId="0" borderId="18" xfId="2" applyNumberFormat="1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176" fontId="10" fillId="0" borderId="18" xfId="1" applyNumberFormat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 applyProtection="1">
      <alignment horizontal="left" vertical="center"/>
      <protection locked="0"/>
    </xf>
    <xf numFmtId="176" fontId="10" fillId="0" borderId="25" xfId="1" applyNumberFormat="1" applyFont="1" applyFill="1" applyBorder="1" applyAlignment="1" applyProtection="1">
      <alignment horizontal="center" vertical="center"/>
      <protection locked="0"/>
    </xf>
    <xf numFmtId="176" fontId="21" fillId="0" borderId="25" xfId="1" applyNumberFormat="1" applyFont="1" applyFill="1" applyBorder="1" applyAlignment="1" applyProtection="1">
      <alignment horizontal="center" vertical="center"/>
      <protection locked="0"/>
    </xf>
    <xf numFmtId="49" fontId="21" fillId="0" borderId="25" xfId="1" applyNumberFormat="1" applyFont="1" applyFill="1" applyBorder="1" applyAlignment="1" applyProtection="1">
      <alignment horizontal="center" vertical="center"/>
      <protection locked="0"/>
    </xf>
    <xf numFmtId="0" fontId="10" fillId="0" borderId="25" xfId="2" applyFont="1" applyFill="1" applyBorder="1" applyAlignment="1">
      <alignment horizontal="center" vertical="center"/>
    </xf>
    <xf numFmtId="176" fontId="10" fillId="0" borderId="25" xfId="1" applyNumberFormat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8" fillId="2" borderId="28" xfId="1" applyNumberFormat="1" applyFont="1" applyFill="1" applyBorder="1" applyAlignment="1">
      <alignment vertical="center"/>
    </xf>
    <xf numFmtId="0" fontId="10" fillId="0" borderId="19" xfId="1" applyFont="1" applyFill="1" applyBorder="1" applyAlignment="1" applyProtection="1">
      <alignment horizontal="left" vertical="center"/>
      <protection locked="0"/>
    </xf>
    <xf numFmtId="176" fontId="10" fillId="0" borderId="20" xfId="1" applyNumberFormat="1" applyFont="1" applyFill="1" applyBorder="1" applyAlignment="1" applyProtection="1">
      <alignment horizontal="center" vertical="center"/>
      <protection locked="0"/>
    </xf>
    <xf numFmtId="176" fontId="21" fillId="0" borderId="20" xfId="1" applyNumberFormat="1" applyFont="1" applyFill="1" applyBorder="1" applyAlignment="1" applyProtection="1">
      <alignment horizontal="center" vertical="center"/>
      <protection locked="0"/>
    </xf>
    <xf numFmtId="49" fontId="21" fillId="0" borderId="20" xfId="1" applyNumberFormat="1" applyFont="1" applyFill="1" applyBorder="1" applyAlignment="1" applyProtection="1">
      <alignment horizontal="center" vertical="center"/>
      <protection locked="0"/>
    </xf>
    <xf numFmtId="176" fontId="10" fillId="0" borderId="20" xfId="2" applyNumberFormat="1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176" fontId="10" fillId="0" borderId="20" xfId="1" applyNumberFormat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176" fontId="10" fillId="0" borderId="25" xfId="2" applyNumberFormat="1" applyFont="1" applyFill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2" fillId="2" borderId="28" xfId="1" applyNumberFormat="1" applyFont="1" applyFill="1" applyBorder="1" applyAlignment="1">
      <alignment horizontal="center" vertical="center"/>
    </xf>
    <xf numFmtId="0" fontId="22" fillId="2" borderId="29" xfId="1" applyNumberFormat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2" fillId="3" borderId="0" xfId="1" applyFont="1" applyFill="1" applyAlignment="1">
      <alignment horizontal="center" vertical="center" wrapText="1"/>
    </xf>
    <xf numFmtId="177" fontId="22" fillId="0" borderId="0" xfId="1" applyNumberFormat="1" applyFont="1" applyFill="1" applyBorder="1" applyAlignment="1">
      <alignment horizontal="center" vertical="center"/>
    </xf>
    <xf numFmtId="0" fontId="23" fillId="2" borderId="19" xfId="1" applyNumberFormat="1" applyFont="1" applyFill="1" applyBorder="1" applyAlignment="1">
      <alignment horizontal="center" vertical="center" wrapText="1"/>
    </xf>
    <xf numFmtId="0" fontId="23" fillId="2" borderId="22" xfId="1" applyNumberFormat="1" applyFont="1" applyFill="1" applyBorder="1" applyAlignment="1">
      <alignment horizontal="center" vertical="center" wrapText="1"/>
    </xf>
    <xf numFmtId="0" fontId="23" fillId="2" borderId="27" xfId="1" applyNumberFormat="1" applyFont="1" applyFill="1" applyBorder="1" applyAlignment="1">
      <alignment horizontal="center" vertical="center" wrapText="1"/>
    </xf>
    <xf numFmtId="0" fontId="23" fillId="2" borderId="20" xfId="1" applyNumberFormat="1" applyFont="1" applyFill="1" applyBorder="1" applyAlignment="1">
      <alignment horizontal="center" vertical="center"/>
    </xf>
    <xf numFmtId="0" fontId="23" fillId="2" borderId="18" xfId="1" applyNumberFormat="1" applyFont="1" applyFill="1" applyBorder="1" applyAlignment="1">
      <alignment horizontal="center" vertical="center"/>
    </xf>
    <xf numFmtId="0" fontId="23" fillId="2" borderId="28" xfId="1" applyNumberFormat="1" applyFont="1" applyFill="1" applyBorder="1" applyAlignment="1">
      <alignment horizontal="center" vertical="center"/>
    </xf>
    <xf numFmtId="0" fontId="23" fillId="2" borderId="21" xfId="1" applyNumberFormat="1" applyFont="1" applyFill="1" applyBorder="1" applyAlignment="1">
      <alignment horizontal="center" vertical="center"/>
    </xf>
    <xf numFmtId="0" fontId="18" fillId="2" borderId="18" xfId="1" applyNumberFormat="1" applyFont="1" applyFill="1" applyBorder="1" applyAlignment="1">
      <alignment horizontal="center" vertical="center"/>
    </xf>
    <xf numFmtId="0" fontId="18" fillId="2" borderId="18" xfId="1" applyNumberFormat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</cellXfs>
  <cellStyles count="26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3"/>
    <cellStyle name="標準_Sheet1" xfId="2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24" name="角丸四角形 23"/>
        <xdr:cNvSpPr/>
      </xdr:nvSpPr>
      <xdr:spPr>
        <a:xfrm>
          <a:off x="2" y="1361872"/>
          <a:ext cx="727709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72418" cy="976313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2418" cy="976313"/>
        </a:xfrm>
        <a:prstGeom prst="rect">
          <a:avLst/>
        </a:prstGeom>
      </xdr:spPr>
    </xdr:pic>
    <xdr:clientData/>
  </xdr:oneCellAnchor>
  <xdr:oneCellAnchor>
    <xdr:from>
      <xdr:col>0</xdr:col>
      <xdr:colOff>904873</xdr:colOff>
      <xdr:row>14</xdr:row>
      <xdr:rowOff>201388</xdr:rowOff>
    </xdr:from>
    <xdr:ext cx="3381376" cy="1560738"/>
    <xdr:sp macro="" textlink="">
      <xdr:nvSpPr>
        <xdr:cNvPr id="26" name="テキスト ボックス 25"/>
        <xdr:cNvSpPr txBox="1"/>
      </xdr:nvSpPr>
      <xdr:spPr>
        <a:xfrm>
          <a:off x="904873" y="9297763"/>
          <a:ext cx="3381376" cy="15607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598711</xdr:colOff>
      <xdr:row>3</xdr:row>
      <xdr:rowOff>595312</xdr:rowOff>
    </xdr:from>
    <xdr:to>
      <xdr:col>17</xdr:col>
      <xdr:colOff>500063</xdr:colOff>
      <xdr:row>19</xdr:row>
      <xdr:rowOff>309562</xdr:rowOff>
    </xdr:to>
    <xdr:sp macro="" textlink="">
      <xdr:nvSpPr>
        <xdr:cNvPr id="27" name="テキスト ボックス 26"/>
        <xdr:cNvSpPr txBox="1"/>
      </xdr:nvSpPr>
      <xdr:spPr>
        <a:xfrm>
          <a:off x="18696211" y="2786062"/>
          <a:ext cx="8473852" cy="10191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9</xdr:col>
      <xdr:colOff>294403</xdr:colOff>
      <xdr:row>14</xdr:row>
      <xdr:rowOff>458209</xdr:rowOff>
    </xdr:from>
    <xdr:ext cx="2610721" cy="3248045"/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67466" y="9554584"/>
          <a:ext cx="2610721" cy="32480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71600" cy="1052414"/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1052414"/>
        </a:xfrm>
        <a:prstGeom prst="rect">
          <a:avLst/>
        </a:prstGeom>
      </xdr:spPr>
    </xdr:pic>
    <xdr:clientData/>
  </xdr:oneCellAnchor>
  <xdr:twoCellAnchor>
    <xdr:from>
      <xdr:col>0</xdr:col>
      <xdr:colOff>629944</xdr:colOff>
      <xdr:row>16</xdr:row>
      <xdr:rowOff>526039</xdr:rowOff>
    </xdr:from>
    <xdr:to>
      <xdr:col>8</xdr:col>
      <xdr:colOff>47626</xdr:colOff>
      <xdr:row>20</xdr:row>
      <xdr:rowOff>166687</xdr:rowOff>
    </xdr:to>
    <xdr:grpSp>
      <xdr:nvGrpSpPr>
        <xdr:cNvPr id="38" name="グループ化 37"/>
        <xdr:cNvGrpSpPr/>
      </xdr:nvGrpSpPr>
      <xdr:grpSpPr>
        <a:xfrm>
          <a:off x="629944" y="11051164"/>
          <a:ext cx="11133432" cy="2498148"/>
          <a:chOff x="25057940" y="7710865"/>
          <a:chExt cx="9865207" cy="4695188"/>
        </a:xfrm>
      </xdr:grpSpPr>
      <xdr:sp macro="" textlink="">
        <xdr:nvSpPr>
          <xdr:cNvPr id="40" name="円/楕円 39"/>
          <xdr:cNvSpPr/>
        </xdr:nvSpPr>
        <xdr:spPr>
          <a:xfrm>
            <a:off x="25057940" y="7710865"/>
            <a:ext cx="9865207" cy="406862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27677017" y="8021218"/>
            <a:ext cx="5570021" cy="43848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37"/>
  <sheetViews>
    <sheetView tabSelected="1" view="pageBreakPreview" zoomScale="40" zoomScaleNormal="40" zoomScaleSheetLayoutView="40" zoomScalePageLayoutView="25" workbookViewId="0">
      <selection activeCell="L16" sqref="L16"/>
    </sheetView>
  </sheetViews>
  <sheetFormatPr defaultRowHeight="13.5"/>
  <cols>
    <col min="1" max="1" width="58.25" customWidth="1"/>
    <col min="2" max="2" width="18.75" customWidth="1"/>
    <col min="3" max="3" width="17.875" customWidth="1"/>
    <col min="4" max="4" width="7.875" customWidth="1"/>
    <col min="5" max="5" width="17.875" customWidth="1"/>
    <col min="6" max="6" width="7.875" customWidth="1"/>
    <col min="7" max="7" width="17.875" customWidth="1"/>
    <col min="8" max="8" width="7.875" customWidth="1"/>
    <col min="9" max="9" width="17.875" customWidth="1"/>
    <col min="10" max="10" width="7.875" customWidth="1"/>
    <col min="11" max="11" width="29.875" customWidth="1"/>
    <col min="12" max="12" width="28" customWidth="1"/>
    <col min="13" max="17" width="22.625" customWidth="1"/>
    <col min="18" max="18" width="10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1" customFormat="1" ht="75.75" customHeight="1">
      <c r="A1" s="55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6"/>
      <c r="L1" s="56"/>
      <c r="M1" s="111" t="s">
        <v>18</v>
      </c>
      <c r="N1" s="111"/>
      <c r="O1" s="111"/>
      <c r="P1" s="111"/>
      <c r="Q1" s="111"/>
      <c r="R1" s="53"/>
      <c r="S1" s="53"/>
      <c r="T1" s="52"/>
    </row>
    <row r="2" spans="1:20" s="39" customFormat="1" ht="30" customHeight="1"/>
    <row r="3" spans="1:20" s="1" customFormat="1" ht="66.75" customHeight="1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0"/>
      <c r="N3" s="50"/>
      <c r="O3" s="49" t="s">
        <v>17</v>
      </c>
      <c r="P3" s="112">
        <v>45999</v>
      </c>
      <c r="Q3" s="112"/>
      <c r="R3" s="58" t="s">
        <v>30</v>
      </c>
    </row>
    <row r="4" spans="1:20" s="43" customFormat="1" ht="74.25" customHeight="1">
      <c r="A4" s="47" t="s">
        <v>16</v>
      </c>
      <c r="B4" s="46"/>
      <c r="C4" s="46"/>
      <c r="D4" s="46"/>
      <c r="E4" s="46"/>
      <c r="F4" s="46"/>
      <c r="M4" s="44"/>
      <c r="N4" s="44"/>
      <c r="O4" s="44"/>
      <c r="P4" s="44"/>
      <c r="Q4" s="45"/>
      <c r="R4" s="44"/>
    </row>
    <row r="5" spans="1:20" s="37" customFormat="1" ht="37.5" customHeight="1">
      <c r="A5" s="113" t="s">
        <v>15</v>
      </c>
      <c r="B5" s="116" t="s">
        <v>14</v>
      </c>
      <c r="C5" s="116" t="s">
        <v>13</v>
      </c>
      <c r="D5" s="116"/>
      <c r="E5" s="116"/>
      <c r="F5" s="116"/>
      <c r="G5" s="116" t="s">
        <v>35</v>
      </c>
      <c r="H5" s="116"/>
      <c r="I5" s="116" t="s">
        <v>36</v>
      </c>
      <c r="J5" s="116"/>
      <c r="K5" s="116" t="s">
        <v>12</v>
      </c>
      <c r="L5" s="119"/>
      <c r="M5" s="42"/>
      <c r="N5" s="42"/>
    </row>
    <row r="6" spans="1:20" s="37" customFormat="1" ht="37.5" customHeight="1">
      <c r="A6" s="114"/>
      <c r="B6" s="117"/>
      <c r="C6" s="120" t="s">
        <v>11</v>
      </c>
      <c r="D6" s="120"/>
      <c r="E6" s="121" t="s">
        <v>10</v>
      </c>
      <c r="F6" s="121"/>
      <c r="G6" s="121" t="s">
        <v>10</v>
      </c>
      <c r="H6" s="121"/>
      <c r="I6" s="121" t="s">
        <v>10</v>
      </c>
      <c r="J6" s="121"/>
      <c r="K6" s="122" t="s">
        <v>9</v>
      </c>
      <c r="L6" s="123"/>
      <c r="M6" s="41"/>
      <c r="N6" s="41"/>
    </row>
    <row r="7" spans="1:20" s="37" customFormat="1" ht="37.5" customHeight="1">
      <c r="A7" s="114"/>
      <c r="B7" s="117"/>
      <c r="C7" s="120"/>
      <c r="D7" s="120"/>
      <c r="E7" s="121"/>
      <c r="F7" s="121"/>
      <c r="G7" s="121"/>
      <c r="H7" s="121"/>
      <c r="I7" s="121"/>
      <c r="J7" s="121"/>
      <c r="K7" s="122"/>
      <c r="L7" s="123"/>
      <c r="M7" s="41"/>
      <c r="N7" s="41"/>
    </row>
    <row r="8" spans="1:20" s="37" customFormat="1" ht="37.5" customHeight="1">
      <c r="A8" s="114"/>
      <c r="B8" s="117"/>
      <c r="C8" s="120"/>
      <c r="D8" s="120"/>
      <c r="E8" s="121"/>
      <c r="F8" s="121"/>
      <c r="G8" s="121"/>
      <c r="H8" s="121"/>
      <c r="I8" s="121"/>
      <c r="J8" s="121"/>
      <c r="K8" s="122"/>
      <c r="L8" s="123"/>
      <c r="M8" s="41"/>
      <c r="N8" s="41"/>
    </row>
    <row r="9" spans="1:20" s="37" customFormat="1" ht="37.5" customHeight="1">
      <c r="A9" s="115"/>
      <c r="B9" s="118"/>
      <c r="C9" s="82"/>
      <c r="D9" s="82"/>
      <c r="E9" s="82"/>
      <c r="F9" s="82"/>
      <c r="G9" s="82"/>
      <c r="H9" s="82"/>
      <c r="I9" s="101" t="s">
        <v>8</v>
      </c>
      <c r="J9" s="101"/>
      <c r="K9" s="101" t="s">
        <v>7</v>
      </c>
      <c r="L9" s="102"/>
      <c r="M9" s="40"/>
      <c r="N9" s="40"/>
    </row>
    <row r="10" spans="1:20" s="37" customFormat="1" ht="55.5" customHeight="1">
      <c r="A10" s="83" t="s">
        <v>20</v>
      </c>
      <c r="B10" s="84" t="s">
        <v>32</v>
      </c>
      <c r="C10" s="85">
        <f t="shared" ref="C10:C12" si="0">E10</f>
        <v>46002</v>
      </c>
      <c r="D10" s="86" t="str">
        <f t="shared" ref="D10:D12" si="1">TEXT(C10,"aaa")</f>
        <v>木</v>
      </c>
      <c r="E10" s="85">
        <f t="shared" ref="E10:E12" si="2">I10-3</f>
        <v>46002</v>
      </c>
      <c r="F10" s="86" t="str">
        <f t="shared" ref="F10:F12" si="3">TEXT(E10,"aaa")</f>
        <v>木</v>
      </c>
      <c r="G10" s="85">
        <f>I10</f>
        <v>46005</v>
      </c>
      <c r="H10" s="86" t="str">
        <f>TEXT(G10,"aaa")</f>
        <v>日</v>
      </c>
      <c r="I10" s="87">
        <v>46005</v>
      </c>
      <c r="J10" s="88" t="str">
        <f t="shared" ref="J10:J12" si="4">TEXT(I10,"aaa")</f>
        <v>日</v>
      </c>
      <c r="K10" s="89">
        <f>I10+4</f>
        <v>46009</v>
      </c>
      <c r="L10" s="90" t="str">
        <f t="shared" ref="L10:L12" si="5">TEXT(K10,"aaa")</f>
        <v>木</v>
      </c>
      <c r="O10" s="38"/>
    </row>
    <row r="11" spans="1:20" s="37" customFormat="1" ht="55.5" customHeight="1">
      <c r="A11" s="67" t="s">
        <v>31</v>
      </c>
      <c r="B11" s="68" t="s">
        <v>33</v>
      </c>
      <c r="C11" s="69">
        <f t="shared" si="0"/>
        <v>46009</v>
      </c>
      <c r="D11" s="70" t="str">
        <f t="shared" si="1"/>
        <v>木</v>
      </c>
      <c r="E11" s="69">
        <f t="shared" si="2"/>
        <v>46009</v>
      </c>
      <c r="F11" s="70" t="str">
        <f t="shared" si="3"/>
        <v>木</v>
      </c>
      <c r="G11" s="69">
        <f>I11</f>
        <v>46012</v>
      </c>
      <c r="H11" s="70" t="str">
        <f>TEXT(G11,"aaa")</f>
        <v>日</v>
      </c>
      <c r="I11" s="71">
        <v>46012</v>
      </c>
      <c r="J11" s="72" t="str">
        <f t="shared" si="4"/>
        <v>日</v>
      </c>
      <c r="K11" s="73">
        <f>I11+4</f>
        <v>46016</v>
      </c>
      <c r="L11" s="74" t="str">
        <f t="shared" si="5"/>
        <v>木</v>
      </c>
      <c r="O11" s="38"/>
    </row>
    <row r="12" spans="1:20" s="37" customFormat="1" ht="55.5" customHeight="1">
      <c r="A12" s="67" t="s">
        <v>21</v>
      </c>
      <c r="B12" s="68" t="s">
        <v>34</v>
      </c>
      <c r="C12" s="69">
        <f t="shared" si="0"/>
        <v>46016</v>
      </c>
      <c r="D12" s="70" t="str">
        <f t="shared" si="1"/>
        <v>木</v>
      </c>
      <c r="E12" s="69">
        <f t="shared" si="2"/>
        <v>46016</v>
      </c>
      <c r="F12" s="70" t="str">
        <f t="shared" si="3"/>
        <v>木</v>
      </c>
      <c r="G12" s="69">
        <f>I12</f>
        <v>46019</v>
      </c>
      <c r="H12" s="70" t="str">
        <f>TEXT(G12,"aaa")</f>
        <v>日</v>
      </c>
      <c r="I12" s="71">
        <v>46019</v>
      </c>
      <c r="J12" s="72" t="str">
        <f t="shared" si="4"/>
        <v>日</v>
      </c>
      <c r="K12" s="73">
        <f>I12+4</f>
        <v>46023</v>
      </c>
      <c r="L12" s="74" t="str">
        <f t="shared" si="5"/>
        <v>木</v>
      </c>
      <c r="O12" s="38"/>
    </row>
    <row r="13" spans="1:20" s="37" customFormat="1" ht="55.5" customHeight="1">
      <c r="A13" s="67" t="s">
        <v>20</v>
      </c>
      <c r="B13" s="68" t="s">
        <v>37</v>
      </c>
      <c r="C13" s="69">
        <f t="shared" ref="C10:C14" si="6">E13</f>
        <v>46030</v>
      </c>
      <c r="D13" s="70" t="str">
        <f t="shared" ref="D10:D14" si="7">TEXT(C13,"aaa")</f>
        <v>木</v>
      </c>
      <c r="E13" s="69">
        <f t="shared" ref="E10:E14" si="8">I13-3</f>
        <v>46030</v>
      </c>
      <c r="F13" s="70" t="str">
        <f t="shared" ref="F10:F14" si="9">TEXT(E13,"aaa")</f>
        <v>木</v>
      </c>
      <c r="G13" s="69">
        <f>I13</f>
        <v>46033</v>
      </c>
      <c r="H13" s="70" t="str">
        <f>TEXT(G13,"aaa")</f>
        <v>日</v>
      </c>
      <c r="I13" s="71">
        <v>46033</v>
      </c>
      <c r="J13" s="72" t="str">
        <f t="shared" ref="J10:J14" si="10">TEXT(I13,"aaa")</f>
        <v>日</v>
      </c>
      <c r="K13" s="73">
        <f>I13+4</f>
        <v>46037</v>
      </c>
      <c r="L13" s="74" t="str">
        <f t="shared" ref="L10:L14" si="11">TEXT(K13,"aaa")</f>
        <v>木</v>
      </c>
      <c r="O13" s="38"/>
    </row>
    <row r="14" spans="1:20" s="37" customFormat="1" ht="55.5" customHeight="1">
      <c r="A14" s="75" t="s">
        <v>31</v>
      </c>
      <c r="B14" s="76" t="s">
        <v>38</v>
      </c>
      <c r="C14" s="77">
        <f t="shared" si="6"/>
        <v>46037</v>
      </c>
      <c r="D14" s="78" t="str">
        <f t="shared" si="7"/>
        <v>木</v>
      </c>
      <c r="E14" s="77">
        <f t="shared" si="8"/>
        <v>46037</v>
      </c>
      <c r="F14" s="78" t="str">
        <f t="shared" si="9"/>
        <v>木</v>
      </c>
      <c r="G14" s="77">
        <f>I14</f>
        <v>46040</v>
      </c>
      <c r="H14" s="78" t="str">
        <f>TEXT(G14,"aaa")</f>
        <v>日</v>
      </c>
      <c r="I14" s="91">
        <v>46040</v>
      </c>
      <c r="J14" s="79" t="str">
        <f t="shared" si="10"/>
        <v>日</v>
      </c>
      <c r="K14" s="80">
        <f>I14+4</f>
        <v>46044</v>
      </c>
      <c r="L14" s="81" t="str">
        <f t="shared" si="11"/>
        <v>木</v>
      </c>
      <c r="O14" s="38"/>
    </row>
    <row r="15" spans="1:20" s="37" customFormat="1" ht="55.5" customHeight="1">
      <c r="A15" s="59"/>
      <c r="B15" s="60"/>
      <c r="C15" s="61"/>
      <c r="D15" s="62"/>
      <c r="E15" s="61"/>
      <c r="F15" s="62"/>
      <c r="G15" s="61"/>
      <c r="H15" s="62"/>
      <c r="I15" s="63"/>
      <c r="J15" s="64"/>
      <c r="K15" s="65"/>
      <c r="L15" s="66"/>
      <c r="O15" s="38"/>
    </row>
    <row r="16" spans="1:20" s="37" customFormat="1" ht="55.5" customHeight="1">
      <c r="A16" s="59"/>
      <c r="B16" s="60"/>
      <c r="C16" s="61"/>
      <c r="D16" s="62"/>
      <c r="E16" s="61"/>
      <c r="F16" s="62"/>
      <c r="G16" s="61"/>
      <c r="H16" s="62"/>
      <c r="I16" s="63"/>
      <c r="J16" s="64"/>
      <c r="K16" s="65"/>
      <c r="L16" s="66"/>
      <c r="O16" s="38"/>
    </row>
    <row r="17" spans="1:260" s="37" customFormat="1" ht="55.5" customHeight="1">
      <c r="A17" s="59"/>
      <c r="B17" s="60"/>
      <c r="C17" s="61"/>
      <c r="D17" s="62"/>
      <c r="E17" s="61"/>
      <c r="F17" s="62"/>
      <c r="G17" s="61"/>
      <c r="H17" s="62"/>
      <c r="I17" s="63"/>
      <c r="J17" s="64"/>
      <c r="K17" s="65"/>
      <c r="L17" s="66"/>
      <c r="O17" s="38"/>
    </row>
    <row r="18" spans="1:260" s="37" customFormat="1" ht="55.5" customHeight="1">
      <c r="A18" s="59"/>
      <c r="B18" s="60"/>
      <c r="C18" s="61"/>
      <c r="D18" s="62"/>
      <c r="E18" s="61"/>
      <c r="F18" s="62"/>
      <c r="G18" s="61"/>
      <c r="H18" s="62"/>
      <c r="I18" s="63"/>
      <c r="J18" s="64"/>
      <c r="K18" s="65"/>
      <c r="L18" s="66"/>
      <c r="O18" s="38"/>
    </row>
    <row r="19" spans="1:260" s="37" customFormat="1" ht="55.5" customHeight="1">
      <c r="A19" s="59"/>
      <c r="B19" s="60"/>
      <c r="C19" s="61"/>
      <c r="D19" s="62"/>
      <c r="E19" s="61"/>
      <c r="F19" s="62"/>
      <c r="G19" s="61"/>
      <c r="H19" s="62"/>
      <c r="I19" s="63"/>
      <c r="J19" s="64"/>
      <c r="K19" s="65"/>
      <c r="L19" s="66"/>
      <c r="O19" s="38"/>
    </row>
    <row r="20" spans="1:260" s="37" customFormat="1" ht="55.5" customHeight="1">
      <c r="O20" s="38"/>
    </row>
    <row r="21" spans="1:260" s="37" customFormat="1" ht="56.25" customHeight="1" thickBot="1">
      <c r="A21" s="36" t="s">
        <v>6</v>
      </c>
      <c r="B21" s="92" t="s">
        <v>5</v>
      </c>
      <c r="C21" s="93"/>
      <c r="D21" s="93"/>
      <c r="E21" s="93"/>
      <c r="F21" s="93"/>
      <c r="G21" s="94"/>
      <c r="H21" s="92" t="s">
        <v>4</v>
      </c>
      <c r="I21" s="93" t="s">
        <v>3</v>
      </c>
      <c r="J21" s="93"/>
      <c r="K21" s="93"/>
      <c r="L21" s="93"/>
      <c r="M21" s="93"/>
      <c r="N21" s="93"/>
      <c r="O21" s="93"/>
      <c r="P21" s="94"/>
      <c r="S21" s="38"/>
    </row>
    <row r="22" spans="1:260" s="37" customFormat="1" ht="56.25" customHeight="1" thickTop="1">
      <c r="A22" s="103" t="s">
        <v>2</v>
      </c>
      <c r="B22" s="95" t="s">
        <v>23</v>
      </c>
      <c r="C22" s="96"/>
      <c r="D22" s="96"/>
      <c r="E22" s="96"/>
      <c r="F22" s="96"/>
      <c r="G22" s="97"/>
      <c r="H22" s="33" t="s">
        <v>24</v>
      </c>
      <c r="I22" s="21"/>
      <c r="J22" s="30"/>
      <c r="K22" s="32"/>
      <c r="L22" s="31"/>
      <c r="M22" s="30"/>
      <c r="N22" s="21"/>
      <c r="O22" s="30"/>
      <c r="P22" s="29" t="s">
        <v>25</v>
      </c>
      <c r="S22" s="38"/>
    </row>
    <row r="23" spans="1:260" s="37" customFormat="1" ht="56.25" customHeight="1" thickBot="1">
      <c r="A23" s="104"/>
      <c r="B23" s="98"/>
      <c r="C23" s="99"/>
      <c r="D23" s="99"/>
      <c r="E23" s="99"/>
      <c r="F23" s="99"/>
      <c r="G23" s="100"/>
      <c r="H23" s="24" t="s">
        <v>26</v>
      </c>
      <c r="I23" s="21"/>
      <c r="J23" s="21"/>
      <c r="K23" s="23"/>
      <c r="L23" s="22"/>
      <c r="M23" s="21"/>
      <c r="N23" s="21"/>
      <c r="O23" s="21"/>
      <c r="P23" s="20"/>
      <c r="S23" s="38"/>
    </row>
    <row r="24" spans="1:260" s="37" customFormat="1" ht="56.25" customHeight="1" thickTop="1">
      <c r="A24" s="105" t="s">
        <v>0</v>
      </c>
      <c r="B24" s="108" t="s">
        <v>22</v>
      </c>
      <c r="C24" s="109"/>
      <c r="D24" s="109"/>
      <c r="E24" s="109"/>
      <c r="F24" s="109"/>
      <c r="G24" s="110"/>
      <c r="H24" s="19" t="s">
        <v>28</v>
      </c>
      <c r="I24" s="18"/>
      <c r="J24" s="15"/>
      <c r="K24" s="17"/>
      <c r="L24" s="16"/>
      <c r="M24" s="15"/>
      <c r="N24" s="15"/>
      <c r="O24" s="30"/>
      <c r="P24" s="29" t="s">
        <v>27</v>
      </c>
      <c r="S24" s="38"/>
    </row>
    <row r="25" spans="1:260" s="37" customFormat="1" ht="60.75" customHeight="1">
      <c r="A25" s="104"/>
      <c r="B25" s="98"/>
      <c r="C25" s="99"/>
      <c r="D25" s="99"/>
      <c r="E25" s="99"/>
      <c r="F25" s="99"/>
      <c r="G25" s="100"/>
      <c r="H25" s="13" t="s">
        <v>29</v>
      </c>
      <c r="I25" s="12"/>
      <c r="J25" s="9"/>
      <c r="K25" s="11"/>
      <c r="L25" s="10"/>
      <c r="M25" s="10"/>
      <c r="N25" s="9"/>
      <c r="O25" s="9"/>
      <c r="P25" s="8"/>
      <c r="S25" s="38"/>
    </row>
    <row r="26" spans="1:260" s="37" customFormat="1" ht="48.75" customHeight="1">
      <c r="O26" s="38"/>
    </row>
    <row r="27" spans="1:260" s="37" customFormat="1" ht="58.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O27" s="38"/>
    </row>
    <row r="28" spans="1:260" s="37" customFormat="1" ht="58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O28" s="38"/>
    </row>
    <row r="29" spans="1:260" s="25" customFormat="1" ht="58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6"/>
      <c r="N29" s="26"/>
      <c r="O29" s="27"/>
      <c r="P29" s="35"/>
      <c r="Q29" s="26"/>
      <c r="R29" s="26"/>
      <c r="S29" s="34"/>
      <c r="T29" s="34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</row>
    <row r="30" spans="1:260" s="25" customFormat="1" ht="58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8"/>
      <c r="N30" s="28"/>
      <c r="O30" s="27"/>
      <c r="P30" s="26"/>
      <c r="Q30" s="26"/>
      <c r="R30" s="26"/>
      <c r="W30" s="1"/>
      <c r="X30" s="1"/>
      <c r="Y30" s="1"/>
      <c r="Z30" s="1"/>
      <c r="AA30" s="1" t="s">
        <v>1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60" s="1" customFormat="1" ht="39.75" customHeight="1">
      <c r="M31" s="7"/>
      <c r="N31" s="7"/>
      <c r="O31" s="14"/>
      <c r="P31" s="6"/>
      <c r="Q31" s="6"/>
      <c r="R31" s="5"/>
      <c r="T31" s="2"/>
      <c r="W31" s="57"/>
      <c r="X31" s="106"/>
      <c r="Y31" s="106"/>
      <c r="Z31" s="57"/>
    </row>
    <row r="32" spans="1:260" s="1" customFormat="1" ht="52.5" customHeight="1">
      <c r="A32"/>
      <c r="B32"/>
      <c r="C32"/>
      <c r="D32"/>
      <c r="E32"/>
      <c r="F32"/>
      <c r="G32"/>
      <c r="H32"/>
      <c r="I32"/>
      <c r="J32"/>
      <c r="K32"/>
      <c r="L32"/>
      <c r="M32" s="4"/>
      <c r="N32" s="4"/>
      <c r="O32" s="14"/>
      <c r="P32" s="2"/>
      <c r="Q32" s="2"/>
      <c r="R32" s="2"/>
      <c r="T32" s="2"/>
      <c r="W32" s="57"/>
      <c r="X32" s="107"/>
      <c r="Y32" s="107"/>
      <c r="Z32" s="57"/>
    </row>
    <row r="33" spans="1:26" s="1" customFormat="1" ht="52.5" customHeight="1">
      <c r="A33"/>
      <c r="B33"/>
      <c r="C33"/>
      <c r="D33"/>
      <c r="E33"/>
      <c r="F33"/>
      <c r="G33"/>
      <c r="H33"/>
      <c r="I33"/>
      <c r="J33"/>
      <c r="K33"/>
      <c r="L33"/>
      <c r="M33" s="7"/>
      <c r="N33" s="7"/>
      <c r="P33" s="6"/>
      <c r="Q33" s="6"/>
      <c r="R33" s="5"/>
      <c r="T33" s="2"/>
      <c r="W33" s="57"/>
      <c r="X33" s="106"/>
      <c r="Y33" s="106"/>
      <c r="Z33" s="57"/>
    </row>
    <row r="34" spans="1:26" ht="52.5" customHeight="1">
      <c r="M34" s="4"/>
      <c r="N34" s="4"/>
      <c r="O34" s="3"/>
      <c r="P34" s="2"/>
      <c r="Q34" s="2"/>
    </row>
    <row r="35" spans="1:26" ht="52.5" customHeight="1"/>
    <row r="36" spans="1:26" ht="54.75" customHeight="1"/>
    <row r="37" spans="1:26" ht="54.75" customHeight="1"/>
  </sheetData>
  <mergeCells count="24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I9:J9"/>
    <mergeCell ref="A24:A25"/>
    <mergeCell ref="X31:Y31"/>
    <mergeCell ref="X32:Y32"/>
    <mergeCell ref="B24:G25"/>
    <mergeCell ref="X33:Y33"/>
    <mergeCell ref="B21:G21"/>
    <mergeCell ref="H21:P21"/>
    <mergeCell ref="B22:G23"/>
    <mergeCell ref="K9:L9"/>
    <mergeCell ref="A22:A23"/>
  </mergeCells>
  <phoneticPr fontId="1"/>
  <pageMargins left="0.9055118110236221" right="0.51181102362204722" top="0.74803149606299213" bottom="0.74803149606299213" header="0.31496062992125984" footer="0.31496062992125984"/>
  <pageSetup paperSize="9" scale="37" fitToHeight="0" orientation="landscape" r:id="rId1"/>
  <rowBreaks count="1" manualBreakCount="1">
    <brk id="2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2025-11-21T06:21:41Z</cp:lastPrinted>
  <dcterms:created xsi:type="dcterms:W3CDTF">2016-08-19T05:44:11Z</dcterms:created>
  <dcterms:modified xsi:type="dcterms:W3CDTF">2025-12-08T05:37:58Z</dcterms:modified>
</cp:coreProperties>
</file>