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0766\Desktop\"/>
    </mc:Choice>
  </mc:AlternateContent>
  <xr:revisionPtr revIDLastSave="0" documentId="13_ncr:1_{DDB11970-23B8-444C-BE50-6444AC837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2" l="1"/>
  <c r="L14" i="2" s="1"/>
  <c r="J14" i="2"/>
  <c r="G14" i="2"/>
  <c r="H14" i="2" s="1"/>
  <c r="E14" i="2"/>
  <c r="F14" i="2" s="1"/>
  <c r="K10" i="2"/>
  <c r="L10" i="2" s="1"/>
  <c r="J10" i="2"/>
  <c r="G10" i="2"/>
  <c r="H10" i="2" s="1"/>
  <c r="C10" i="2"/>
  <c r="D10" i="2" s="1"/>
  <c r="K13" i="2"/>
  <c r="L13" i="2" s="1"/>
  <c r="J13" i="2"/>
  <c r="G13" i="2"/>
  <c r="H13" i="2" s="1"/>
  <c r="E13" i="2"/>
  <c r="F13" i="2" s="1"/>
  <c r="K12" i="2"/>
  <c r="L12" i="2" s="1"/>
  <c r="J12" i="2"/>
  <c r="G12" i="2"/>
  <c r="H12" i="2" s="1"/>
  <c r="E12" i="2"/>
  <c r="F12" i="2" s="1"/>
  <c r="K11" i="2"/>
  <c r="L11" i="2" s="1"/>
  <c r="J11" i="2"/>
  <c r="G11" i="2"/>
  <c r="H11" i="2" s="1"/>
  <c r="E11" i="2"/>
  <c r="C11" i="2" s="1"/>
  <c r="D11" i="2" s="1"/>
  <c r="C14" i="2" l="1"/>
  <c r="D14" i="2" s="1"/>
  <c r="F10" i="2"/>
  <c r="C13" i="2"/>
  <c r="D13" i="2" s="1"/>
  <c r="F11" i="2"/>
  <c r="C12" i="2"/>
  <c r="D12" i="2" s="1"/>
</calcChain>
</file>

<file path=xl/sharedStrings.xml><?xml version="1.0" encoding="utf-8"?>
<sst xmlns="http://schemas.openxmlformats.org/spreadsheetml/2006/main" count="48" uniqueCount="47">
  <si>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</si>
  <si>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</si>
  <si>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</si>
  <si>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</si>
  <si>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</si>
  <si>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</si>
  <si>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</si>
  <si>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</si>
  <si>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</si>
  <si>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</si>
  <si>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</si>
  <si>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</si>
  <si>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</si>
  <si>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</si>
  <si>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</si>
  <si>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</si>
  <si>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</si>
  <si>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</si>
  <si>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</si>
  <si>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</si>
  <si>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</si>
  <si>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</si>
  <si>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</si>
  <si>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</si>
  <si>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</si>
  <si>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</si>
  <si>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</si>
  <si>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</si>
  <si>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</si>
  <si>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</si>
  <si>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AS CARLOTTA</t>
  </si>
  <si>
    <t>MARINA ONE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</si>
  <si>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</si>
  <si>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</si>
  <si>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</si>
  <si>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</si>
  <si>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</si>
  <si>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</si>
  <si>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400S</t>
  </si>
  <si>
    <t>12 DAYS</t>
    <phoneticPr fontId="4"/>
  </si>
  <si>
    <t>HORAI BRIDGE</t>
  </si>
  <si>
    <t>219S</t>
  </si>
  <si>
    <t>043S</t>
  </si>
  <si>
    <t>YM IMPROVEMENT</t>
  </si>
  <si>
    <t>269S</t>
  </si>
  <si>
    <t>523S</t>
  </si>
  <si>
    <t>★YM IMMENSE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</si>
</sst>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397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9" xfId="1" applyNumberFormat="1" applyFont="1" applyFill="1" applyBorder="1" applyAlignment="1" applyProtection="1">
      <alignment horizontal="center" vertical="center"/>
      <protection locked="0"/>
    </xf>
    <xf numFmtId="49" fontId="23" fillId="0" borderId="49" xfId="1" applyNumberFormat="1" applyFont="1" applyFill="1" applyBorder="1" applyAlignment="1" applyProtection="1">
      <alignment horizontal="center" vertical="center"/>
      <protection locked="0"/>
    </xf>
    <xf numFmtId="17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2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5" xfId="1" applyNumberFormat="1" applyFont="1" applyFill="1" applyBorder="1" applyAlignment="1" applyProtection="1">
      <alignment horizontal="center" vertical="center"/>
      <protection locked="0"/>
    </xf>
    <xf numFmtId="17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applyNumberFormat="1" applyFont="1" applyFill="1" applyBorder="1" applyAlignment="1" applyProtection="1">
      <alignment horizontal="left" vertical="center"/>
      <protection locked="0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48" xfId="1" applyNumberFormat="1" applyFont="1" applyFill="1" applyBorder="1" applyAlignment="1" applyProtection="1">
      <alignment horizontal="left" vertical="center"/>
      <protection locked="0"/>
    </xf>
    <xf numFmtId="179" fontId="23" fillId="0" borderId="0" xfId="1" applyNumberFormat="1" applyFont="1" applyFill="1" applyBorder="1" applyAlignment="1" applyProtection="1">
      <alignment horizontal="left" vertical="center"/>
      <protection locked="0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1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2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2" xfId="1" applyNumberFormat="1" applyFont="1" applyFill="1" applyBorder="1" applyAlignment="1">
      <alignment horizontal="center" vertical="center"/>
    </xf>
    <xf numFmtId="178" fontId="12" fillId="3" borderId="52" xfId="1" applyNumberFormat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12" fillId="3" borderId="53" xfId="1" applyFont="1" applyFill="1" applyBorder="1" applyAlignment="1">
      <alignment horizontal="center" vertical="center"/>
    </xf>
    <xf numFmtId="179" fontId="24" fillId="0" borderId="25" xfId="1" applyNumberFormat="1" applyFont="1" applyFill="1" applyBorder="1" applyAlignment="1" applyProtection="1">
      <alignment horizontal="center" vertical="center"/>
      <protection locked="0"/>
    </xf>
    <xf numFmtId="49" fontId="24" fillId="0" borderId="25" xfId="1" applyNumberFormat="1" applyFont="1" applyFill="1" applyBorder="1" applyAlignment="1" applyProtection="1">
      <alignment horizontal="center" vertical="center"/>
      <protection locked="0"/>
    </xf>
  </cellXfs>
  <cellStyles count="13397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3" xfId="12810" xr:uid="{00000000-0005-0000-0000-0000CD2F0000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9" xfId="12860" xr:uid="{00000000-0005-0000-0000-000022300000}"/>
    <cellStyle name="標準 2" xfId="1" xr:uid="{00000000-0005-0000-0000-000023300000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_10" xfId="12866" xr:uid="{00000000-0005-0000-0000-000034300000}"/>
    <cellStyle name="標準 20" xfId="12853" xr:uid="{00000000-0005-0000-0000-000035300000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5" xfId="13013" xr:uid="{00000000-0005-0000-0000-000039310000}"/>
    <cellStyle name="標準 36" xfId="13014" xr:uid="{00000000-0005-0000-0000-00003A310000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380999</xdr:colOff>
      <xdr:row>2</xdr:row>
      <xdr:rowOff>833438</xdr:rowOff>
    </xdr:from>
    <xdr:to>
      <xdr:col>17</xdr:col>
      <xdr:colOff>738188</xdr:colOff>
      <xdr:row>13</xdr:row>
      <xdr:rowOff>453840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9562" y="2095501"/>
          <a:ext cx="4643439" cy="5954527"/>
        </a:xfrm>
        <a:prstGeom prst="rect">
          <a:avLst/>
        </a:prstGeom>
      </xdr:spPr>
    </xdr:pic>
    <xdr:clientData/>
  </xdr:twoCellAnchor>
  <xdr:oneCellAnchor>
    <xdr:from>
      <xdr:col>0</xdr:col>
      <xdr:colOff>1285878</xdr:colOff>
      <xdr:row>16</xdr:row>
      <xdr:rowOff>261938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85878" y="9501188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13</xdr:col>
      <xdr:colOff>333373</xdr:colOff>
      <xdr:row>14</xdr:row>
      <xdr:rowOff>23813</xdr:rowOff>
    </xdr:from>
    <xdr:to>
      <xdr:col>18</xdr:col>
      <xdr:colOff>738186</xdr:colOff>
      <xdr:row>30</xdr:row>
      <xdr:rowOff>309561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954623" y="8167688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833436</xdr:colOff>
      <xdr:row>15</xdr:row>
      <xdr:rowOff>166689</xdr:rowOff>
    </xdr:from>
    <xdr:to>
      <xdr:col>12</xdr:col>
      <xdr:colOff>619124</xdr:colOff>
      <xdr:row>20</xdr:row>
      <xdr:rowOff>309562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405436" y="8858252"/>
          <a:ext cx="11739563" cy="2881310"/>
          <a:chOff x="6929437" y="11383093"/>
          <a:chExt cx="10929938" cy="2434171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655949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40" zoomScaleNormal="40" zoomScaleSheetLayoutView="40" zoomScalePageLayoutView="40" workbookViewId="0">
      <selection activeCell="Q4" sqref="Q4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15.75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3" t="s">
        <v>19</v>
      </c>
      <c r="O1" s="103"/>
      <c r="P1" s="103"/>
      <c r="Q1" s="103"/>
      <c r="R1" s="103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4"/>
      <c r="L3" s="104"/>
      <c r="M3" s="7"/>
      <c r="N3" s="7"/>
      <c r="O3" s="10"/>
      <c r="P3" s="12" t="s">
        <v>1</v>
      </c>
      <c r="Q3" s="105">
        <v>46013</v>
      </c>
      <c r="R3" s="105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106" t="s">
        <v>3</v>
      </c>
      <c r="B5" s="109" t="s">
        <v>4</v>
      </c>
      <c r="C5" s="109" t="s">
        <v>5</v>
      </c>
      <c r="D5" s="109"/>
      <c r="E5" s="109"/>
      <c r="F5" s="109"/>
      <c r="G5" s="109" t="s">
        <v>6</v>
      </c>
      <c r="H5" s="109"/>
      <c r="I5" s="109" t="s">
        <v>7</v>
      </c>
      <c r="J5" s="109"/>
      <c r="K5" s="112" t="s">
        <v>8</v>
      </c>
      <c r="L5" s="113"/>
      <c r="M5" s="16"/>
    </row>
    <row r="6" spans="1:20" s="17" customFormat="1" ht="37.5" customHeight="1">
      <c r="A6" s="107"/>
      <c r="B6" s="110"/>
      <c r="C6" s="114" t="s">
        <v>9</v>
      </c>
      <c r="D6" s="114"/>
      <c r="E6" s="114" t="s">
        <v>17</v>
      </c>
      <c r="F6" s="114"/>
      <c r="G6" s="114" t="s">
        <v>17</v>
      </c>
      <c r="H6" s="114"/>
      <c r="I6" s="114" t="s">
        <v>18</v>
      </c>
      <c r="J6" s="114"/>
      <c r="K6" s="85" t="s">
        <v>10</v>
      </c>
      <c r="L6" s="86"/>
      <c r="M6" s="16"/>
    </row>
    <row r="7" spans="1:20" s="17" customFormat="1" ht="37.5" customHeight="1">
      <c r="A7" s="107"/>
      <c r="B7" s="110"/>
      <c r="C7" s="114"/>
      <c r="D7" s="114"/>
      <c r="E7" s="114"/>
      <c r="F7" s="114"/>
      <c r="G7" s="114"/>
      <c r="H7" s="114"/>
      <c r="I7" s="114"/>
      <c r="J7" s="114"/>
      <c r="K7" s="85"/>
      <c r="L7" s="86"/>
      <c r="M7" s="16"/>
    </row>
    <row r="8" spans="1:20" s="17" customFormat="1" ht="37.5" customHeight="1">
      <c r="A8" s="107"/>
      <c r="B8" s="110"/>
      <c r="C8" s="114"/>
      <c r="D8" s="114"/>
      <c r="E8" s="114"/>
      <c r="F8" s="114"/>
      <c r="G8" s="114"/>
      <c r="H8" s="114"/>
      <c r="I8" s="114"/>
      <c r="J8" s="114"/>
      <c r="K8" s="85"/>
      <c r="L8" s="86"/>
      <c r="M8" s="16"/>
    </row>
    <row r="9" spans="1:20" s="18" customFormat="1" ht="37.5" customHeight="1">
      <c r="A9" s="108"/>
      <c r="B9" s="111"/>
      <c r="C9" s="63"/>
      <c r="D9" s="63"/>
      <c r="E9" s="63"/>
      <c r="F9" s="63"/>
      <c r="G9" s="115"/>
      <c r="H9" s="115"/>
      <c r="I9" s="116" t="s">
        <v>11</v>
      </c>
      <c r="J9" s="116"/>
      <c r="K9" s="117" t="s">
        <v>39</v>
      </c>
      <c r="L9" s="118"/>
      <c r="M9" s="16"/>
    </row>
    <row r="10" spans="1:20" s="20" customFormat="1" ht="43.5" customHeight="1">
      <c r="A10" s="81" t="s">
        <v>46</v>
      </c>
      <c r="B10" s="77" t="s">
        <v>38</v>
      </c>
      <c r="C10" s="119">
        <f t="shared" ref="C10" si="0">E10</f>
        <v>46014</v>
      </c>
      <c r="D10" s="120" t="str">
        <f t="shared" ref="D10" si="1">TEXT(C10,"aaa")</f>
        <v>火</v>
      </c>
      <c r="E10" s="119">
        <v>46014</v>
      </c>
      <c r="F10" s="120" t="str">
        <f t="shared" ref="F10" si="2">TEXT(E10,"aaa")</f>
        <v>火</v>
      </c>
      <c r="G10" s="78">
        <f t="shared" ref="G10" si="3">I10</f>
        <v>46017</v>
      </c>
      <c r="H10" s="79" t="str">
        <f t="shared" ref="H10" si="4">TEXT(G10,"aaa")</f>
        <v>金</v>
      </c>
      <c r="I10" s="78">
        <v>46017</v>
      </c>
      <c r="J10" s="79" t="str">
        <f t="shared" ref="J10" si="5">TEXT(I10,"aaa")</f>
        <v>金</v>
      </c>
      <c r="K10" s="78">
        <f t="shared" ref="K10" si="6">I10+12</f>
        <v>46029</v>
      </c>
      <c r="L10" s="80" t="str">
        <f t="shared" ref="L10" si="7">TEXT(K10,"aaa")</f>
        <v>水</v>
      </c>
      <c r="M10" s="45"/>
    </row>
    <row r="11" spans="1:20" s="20" customFormat="1" ht="43.5" customHeight="1">
      <c r="A11" s="82" t="s">
        <v>40</v>
      </c>
      <c r="B11" s="51" t="s">
        <v>41</v>
      </c>
      <c r="C11" s="51">
        <f t="shared" ref="C10:C13" si="8">E11</f>
        <v>46029</v>
      </c>
      <c r="D11" s="52" t="str">
        <f t="shared" ref="D10:D13" si="9">TEXT(C11,"aaa")</f>
        <v>水</v>
      </c>
      <c r="E11" s="51">
        <f t="shared" ref="E10:E13" si="10">I11-2</f>
        <v>46029</v>
      </c>
      <c r="F11" s="52" t="str">
        <f t="shared" ref="F10:F13" si="11">TEXT(E11,"aaa")</f>
        <v>水</v>
      </c>
      <c r="G11" s="53">
        <f t="shared" ref="G10:G13" si="12">I11</f>
        <v>46031</v>
      </c>
      <c r="H11" s="54" t="str">
        <f t="shared" ref="H10:H13" si="13">TEXT(G11,"aaa")</f>
        <v>金</v>
      </c>
      <c r="I11" s="53">
        <v>46031</v>
      </c>
      <c r="J11" s="54" t="str">
        <f t="shared" ref="J10:J13" si="14">TEXT(I11,"aaa")</f>
        <v>金</v>
      </c>
      <c r="K11" s="53">
        <f t="shared" ref="K10:K13" si="15">I11+12</f>
        <v>46043</v>
      </c>
      <c r="L11" s="55" t="str">
        <f t="shared" ref="L10:L13" si="16">TEXT(K11,"aaa")</f>
        <v>水</v>
      </c>
      <c r="M11" s="45"/>
    </row>
    <row r="12" spans="1:20" s="20" customFormat="1" ht="43.5" customHeight="1">
      <c r="A12" s="82" t="s">
        <v>31</v>
      </c>
      <c r="B12" s="51" t="s">
        <v>42</v>
      </c>
      <c r="C12" s="51">
        <f t="shared" si="8"/>
        <v>46030</v>
      </c>
      <c r="D12" s="52" t="str">
        <f t="shared" si="9"/>
        <v>木</v>
      </c>
      <c r="E12" s="51">
        <f t="shared" si="10"/>
        <v>46030</v>
      </c>
      <c r="F12" s="52" t="str">
        <f t="shared" si="11"/>
        <v>木</v>
      </c>
      <c r="G12" s="53">
        <f t="shared" si="12"/>
        <v>46032</v>
      </c>
      <c r="H12" s="54" t="str">
        <f t="shared" si="13"/>
        <v>土</v>
      </c>
      <c r="I12" s="53">
        <v>46032</v>
      </c>
      <c r="J12" s="54" t="str">
        <f t="shared" si="14"/>
        <v>土</v>
      </c>
      <c r="K12" s="53">
        <f t="shared" si="15"/>
        <v>46044</v>
      </c>
      <c r="L12" s="55" t="str">
        <f t="shared" si="16"/>
        <v>木</v>
      </c>
    </row>
    <row r="13" spans="1:20" s="20" customFormat="1" ht="43.5" customHeight="1">
      <c r="A13" s="82" t="s">
        <v>43</v>
      </c>
      <c r="B13" s="51" t="s">
        <v>44</v>
      </c>
      <c r="C13" s="51">
        <f t="shared" si="8"/>
        <v>46036</v>
      </c>
      <c r="D13" s="52" t="str">
        <f t="shared" si="9"/>
        <v>水</v>
      </c>
      <c r="E13" s="51">
        <f t="shared" si="10"/>
        <v>46036</v>
      </c>
      <c r="F13" s="52" t="str">
        <f t="shared" si="11"/>
        <v>水</v>
      </c>
      <c r="G13" s="53">
        <f t="shared" si="12"/>
        <v>46038</v>
      </c>
      <c r="H13" s="54" t="str">
        <f t="shared" si="13"/>
        <v>金</v>
      </c>
      <c r="I13" s="53">
        <v>46038</v>
      </c>
      <c r="J13" s="54" t="str">
        <f t="shared" si="14"/>
        <v>金</v>
      </c>
      <c r="K13" s="53">
        <f t="shared" si="15"/>
        <v>46050</v>
      </c>
      <c r="L13" s="55" t="str">
        <f t="shared" si="16"/>
        <v>水</v>
      </c>
    </row>
    <row r="14" spans="1:20" s="20" customFormat="1" ht="43.5" customHeight="1">
      <c r="A14" s="83" t="s">
        <v>30</v>
      </c>
      <c r="B14" s="56" t="s">
        <v>45</v>
      </c>
      <c r="C14" s="56">
        <f t="shared" ref="C14" si="17">E14</f>
        <v>46037</v>
      </c>
      <c r="D14" s="57" t="str">
        <f t="shared" ref="D14" si="18">TEXT(C14,"aaa")</f>
        <v>木</v>
      </c>
      <c r="E14" s="56">
        <f t="shared" ref="E14" si="19">I14-2</f>
        <v>46037</v>
      </c>
      <c r="F14" s="57" t="str">
        <f t="shared" ref="F14" si="20">TEXT(E14,"aaa")</f>
        <v>木</v>
      </c>
      <c r="G14" s="58">
        <f t="shared" ref="G14" si="21">I14</f>
        <v>46039</v>
      </c>
      <c r="H14" s="59" t="str">
        <f t="shared" ref="H14" si="22">TEXT(G14,"aaa")</f>
        <v>土</v>
      </c>
      <c r="I14" s="58">
        <v>46039</v>
      </c>
      <c r="J14" s="59" t="str">
        <f t="shared" ref="J14" si="23">TEXT(I14,"aaa")</f>
        <v>土</v>
      </c>
      <c r="K14" s="58">
        <f t="shared" ref="K14" si="24">I14+12</f>
        <v>46051</v>
      </c>
      <c r="L14" s="60" t="str">
        <f t="shared" ref="L14" si="25">TEXT(K14,"aaa")</f>
        <v>木</v>
      </c>
    </row>
    <row r="15" spans="1:20" s="20" customFormat="1" ht="43.5" customHeight="1">
      <c r="A15" s="84"/>
      <c r="B15" s="46"/>
      <c r="C15" s="46"/>
      <c r="D15" s="47"/>
      <c r="E15" s="46"/>
      <c r="F15" s="47"/>
      <c r="G15" s="48"/>
      <c r="H15" s="49"/>
      <c r="I15" s="48"/>
      <c r="J15" s="49"/>
      <c r="K15" s="48"/>
      <c r="L15" s="49"/>
      <c r="M15" s="45"/>
    </row>
    <row r="16" spans="1:20" s="20" customFormat="1" ht="43.5" customHeight="1">
      <c r="A16" s="84"/>
      <c r="B16" s="46"/>
      <c r="C16" s="46"/>
      <c r="D16" s="47"/>
      <c r="E16" s="46"/>
      <c r="F16" s="47"/>
      <c r="G16" s="48"/>
      <c r="H16" s="49"/>
      <c r="I16" s="48"/>
      <c r="J16" s="49"/>
      <c r="K16" s="48"/>
      <c r="L16" s="49"/>
      <c r="M16" s="45"/>
    </row>
    <row r="17" spans="1:19" s="20" customFormat="1" ht="43.5" customHeight="1">
      <c r="A17" s="84"/>
      <c r="B17" s="46"/>
      <c r="C17" s="46"/>
      <c r="D17" s="47"/>
      <c r="E17" s="46"/>
      <c r="F17" s="47"/>
      <c r="G17" s="48"/>
      <c r="H17" s="49"/>
      <c r="I17" s="48"/>
      <c r="J17" s="49"/>
      <c r="K17" s="48"/>
      <c r="L17" s="49"/>
      <c r="M17" s="45"/>
    </row>
    <row r="18" spans="1:19" s="17" customFormat="1" ht="43.5" customHeight="1">
      <c r="M18" s="20"/>
      <c r="N18" s="22"/>
    </row>
    <row r="19" spans="1:19" s="17" customFormat="1" ht="43.5" customHeight="1">
      <c r="M19" s="20"/>
    </row>
    <row r="20" spans="1:19" s="17" customFormat="1" ht="43.5" customHeight="1">
      <c r="A20" s="50"/>
      <c r="B20" s="50"/>
      <c r="C20" s="46"/>
      <c r="D20" s="47"/>
      <c r="E20" s="46"/>
      <c r="F20" s="47"/>
      <c r="G20" s="48"/>
      <c r="H20" s="49"/>
      <c r="I20" s="48"/>
      <c r="J20" s="49"/>
      <c r="K20" s="48"/>
      <c r="L20" s="49"/>
      <c r="M20" s="19"/>
    </row>
    <row r="21" spans="1:19" s="17" customFormat="1" ht="43.5" customHeight="1">
      <c r="A21" s="102" t="s">
        <v>28</v>
      </c>
      <c r="B21" s="102"/>
      <c r="C21" s="102"/>
      <c r="D21" s="102"/>
      <c r="M21" s="21"/>
    </row>
    <row r="22" spans="1:19" s="17" customFormat="1" ht="28.5">
      <c r="A22" s="64" t="s">
        <v>32</v>
      </c>
      <c r="B22" s="65"/>
      <c r="C22" s="65"/>
      <c r="D22" s="65"/>
      <c r="E22" s="65"/>
      <c r="F22"/>
      <c r="G22"/>
      <c r="H22" s="4"/>
      <c r="I22" s="4"/>
      <c r="J22" s="4"/>
      <c r="K22" s="4"/>
      <c r="L22" s="4"/>
      <c r="M22" s="66"/>
      <c r="N22" s="4"/>
      <c r="O22" s="67"/>
      <c r="P22" s="67"/>
      <c r="Q22" s="67"/>
    </row>
    <row r="23" spans="1:19" s="17" customFormat="1" ht="28.5">
      <c r="A23" s="68" t="s">
        <v>33</v>
      </c>
      <c r="B23" s="69"/>
      <c r="C23"/>
      <c r="D23"/>
      <c r="E23" s="65"/>
      <c r="F23"/>
      <c r="G23"/>
      <c r="H23" s="4"/>
      <c r="I23" s="4"/>
      <c r="J23" s="4"/>
      <c r="K23" s="4"/>
      <c r="L23" s="4"/>
      <c r="M23" s="66"/>
      <c r="N23" s="4"/>
      <c r="O23" s="67"/>
      <c r="P23" s="67"/>
      <c r="Q23" s="67"/>
    </row>
    <row r="24" spans="1:19" s="17" customFormat="1" ht="28.5">
      <c r="A24" s="68" t="s">
        <v>34</v>
      </c>
      <c r="B24" s="69"/>
      <c r="C24" s="69"/>
      <c r="D24" s="69"/>
      <c r="E24" s="69"/>
      <c r="F24"/>
      <c r="G24"/>
      <c r="H24"/>
      <c r="I24" s="4"/>
      <c r="J24" s="4"/>
      <c r="K24" s="4"/>
      <c r="L24" s="4"/>
      <c r="M24" s="66"/>
      <c r="N24" s="4"/>
      <c r="O24" s="67"/>
      <c r="P24" s="67"/>
      <c r="Q24" s="67"/>
    </row>
    <row r="25" spans="1:19" ht="43.5" customHeight="1" thickBot="1">
      <c r="A25" s="23" t="s">
        <v>12</v>
      </c>
      <c r="B25" s="99" t="s">
        <v>13</v>
      </c>
      <c r="C25" s="100"/>
      <c r="D25" s="100"/>
      <c r="E25" s="100"/>
      <c r="F25" s="101"/>
      <c r="G25" s="99" t="s">
        <v>14</v>
      </c>
      <c r="H25" s="100"/>
      <c r="I25" s="100"/>
      <c r="J25" s="61"/>
      <c r="K25" s="61"/>
      <c r="L25" s="61"/>
      <c r="M25" s="62"/>
    </row>
    <row r="26" spans="1:19" ht="49.5" customHeight="1" thickTop="1">
      <c r="A26" s="87" t="s">
        <v>15</v>
      </c>
      <c r="B26" s="89" t="s">
        <v>20</v>
      </c>
      <c r="C26" s="90"/>
      <c r="D26" s="90"/>
      <c r="E26" s="90"/>
      <c r="F26" s="91"/>
      <c r="G26" s="30" t="s">
        <v>21</v>
      </c>
      <c r="H26" s="31"/>
      <c r="I26" s="32"/>
      <c r="J26" s="33"/>
      <c r="K26" s="33"/>
      <c r="L26" s="34" t="s">
        <v>22</v>
      </c>
      <c r="M26" s="35"/>
    </row>
    <row r="27" spans="1:19" ht="49.5" customHeight="1">
      <c r="A27" s="88"/>
      <c r="B27" s="92"/>
      <c r="C27" s="93"/>
      <c r="D27" s="93"/>
      <c r="E27" s="93"/>
      <c r="F27" s="94"/>
      <c r="G27" s="25" t="s">
        <v>23</v>
      </c>
      <c r="H27" s="24"/>
      <c r="I27" s="26"/>
      <c r="J27" s="27"/>
      <c r="K27" s="27"/>
      <c r="L27" s="29"/>
      <c r="M27" s="36"/>
    </row>
    <row r="28" spans="1:19" ht="49.5" customHeight="1">
      <c r="A28" s="95" t="s">
        <v>29</v>
      </c>
      <c r="B28" s="97" t="s">
        <v>27</v>
      </c>
      <c r="C28" s="98"/>
      <c r="D28" s="98"/>
      <c r="E28" s="98"/>
      <c r="F28" s="98"/>
      <c r="G28" s="38" t="s">
        <v>24</v>
      </c>
      <c r="H28" s="39"/>
      <c r="I28" s="39"/>
      <c r="J28" s="39"/>
      <c r="K28" s="40" t="s">
        <v>25</v>
      </c>
      <c r="L28" s="39"/>
      <c r="M28" s="41"/>
    </row>
    <row r="29" spans="1:19" ht="49.5" customHeight="1">
      <c r="A29" s="96"/>
      <c r="B29" s="96"/>
      <c r="C29" s="96"/>
      <c r="D29" s="96"/>
      <c r="E29" s="96"/>
      <c r="F29" s="96"/>
      <c r="G29" s="42" t="s">
        <v>26</v>
      </c>
      <c r="H29" s="43"/>
      <c r="I29" s="43"/>
      <c r="J29" s="43"/>
      <c r="K29" s="43"/>
      <c r="L29" s="43"/>
      <c r="M29" s="44"/>
    </row>
    <row r="30" spans="1:19" ht="60" customHeight="1">
      <c r="A30" s="70" t="s">
        <v>35</v>
      </c>
      <c r="B30" s="71"/>
      <c r="C30" s="71"/>
      <c r="D30" s="71"/>
      <c r="E30" s="71"/>
      <c r="F30" s="71"/>
      <c r="G30" s="71"/>
      <c r="H30" s="71"/>
      <c r="I30" s="72"/>
      <c r="J30" s="73"/>
      <c r="K30" s="74"/>
      <c r="L30" s="73"/>
      <c r="M30" s="73"/>
      <c r="N30" s="75"/>
      <c r="O30" s="76"/>
      <c r="P30" s="76"/>
      <c r="Q30" s="76"/>
      <c r="R30" s="76"/>
      <c r="S30" s="76"/>
    </row>
    <row r="31" spans="1:19" ht="60" customHeight="1">
      <c r="A31" s="70" t="s">
        <v>36</v>
      </c>
      <c r="B31" s="71"/>
      <c r="C31" s="71"/>
      <c r="D31" s="71"/>
      <c r="E31" s="71"/>
      <c r="F31" s="71"/>
      <c r="G31" s="71"/>
      <c r="H31" s="71"/>
      <c r="I31" s="72"/>
      <c r="J31" s="73"/>
      <c r="K31" s="74"/>
      <c r="L31" s="73"/>
      <c r="M31" s="73"/>
      <c r="N31" s="75"/>
      <c r="O31" s="76"/>
      <c r="P31" s="76"/>
      <c r="Q31" s="76"/>
      <c r="R31" s="76"/>
      <c r="S31" s="76"/>
    </row>
    <row r="32" spans="1:19" ht="60" customHeight="1">
      <c r="A32" s="70" t="s">
        <v>37</v>
      </c>
      <c r="B32" s="71"/>
      <c r="C32" s="71"/>
      <c r="D32" s="71"/>
      <c r="E32" s="71"/>
      <c r="F32" s="71"/>
      <c r="G32" s="71"/>
      <c r="H32" s="71"/>
      <c r="I32" s="72"/>
      <c r="J32" s="73"/>
      <c r="K32" s="74"/>
      <c r="L32" s="73"/>
      <c r="M32" s="73"/>
      <c r="N32" s="75"/>
      <c r="O32" s="76"/>
      <c r="P32" s="76"/>
      <c r="Q32" s="76"/>
      <c r="R32" s="76"/>
      <c r="S32" s="76"/>
    </row>
    <row r="33" ht="39" customHeight="1"/>
    <row r="34" ht="39" customHeight="1"/>
    <row r="35" ht="39" customHeight="1"/>
    <row r="36" ht="39" customHeight="1"/>
  </sheetData>
  <mergeCells count="24"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  <mergeCell ref="K6:L8"/>
    <mergeCell ref="A26:A27"/>
    <mergeCell ref="B26:F27"/>
    <mergeCell ref="A28:A29"/>
    <mergeCell ref="B28:F29"/>
    <mergeCell ref="B25:F25"/>
    <mergeCell ref="A21:D21"/>
    <mergeCell ref="G25:I25"/>
  </mergeCells>
  <phoneticPr fontId="4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2025-12-22T01:29:46Z</cp:lastPrinted>
  <dcterms:created xsi:type="dcterms:W3CDTF">2016-08-19T00:09:22Z</dcterms:created>
  <dcterms:modified xsi:type="dcterms:W3CDTF">2025-12-22T01:31:53Z</dcterms:modified>
</cp:coreProperties>
</file>