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L10" i="2" s="1"/>
  <c r="E13" i="2"/>
  <c r="F13" i="2" s="1"/>
  <c r="E12" i="2"/>
  <c r="F12" i="2" s="1"/>
  <c r="C12" i="2"/>
  <c r="D12" i="2" s="1"/>
  <c r="L11" i="2"/>
  <c r="J11" i="2"/>
  <c r="H11" i="2"/>
  <c r="G11" i="2"/>
  <c r="E11" i="2"/>
  <c r="F11" i="2" s="1"/>
  <c r="C11" i="2"/>
  <c r="D11" i="2" s="1"/>
  <c r="J10" i="2"/>
  <c r="G10" i="2"/>
  <c r="H10" i="2" s="1"/>
  <c r="F10" i="2"/>
  <c r="D10" i="2"/>
  <c r="C13" i="2" l="1"/>
  <c r="D13" i="2" s="1"/>
  <c r="E14" i="2"/>
  <c r="C14" i="2" s="1"/>
  <c r="D14" i="2" s="1"/>
  <c r="L12" i="2"/>
  <c r="J12" i="2"/>
  <c r="G12" i="2"/>
  <c r="H12" i="2" s="1"/>
  <c r="F14" i="2" l="1"/>
  <c r="L14" i="2"/>
  <c r="J14" i="2"/>
  <c r="G14" i="2"/>
  <c r="H14" i="2" s="1"/>
  <c r="L13" i="2"/>
  <c r="J13" i="2"/>
  <c r="G13" i="2"/>
  <c r="H13" i="2" s="1"/>
</calcChain>
</file>

<file path=xl/sharedStrings.xml><?xml version="1.0" encoding="utf-8"?>
<sst xmlns="http://schemas.openxmlformats.org/spreadsheetml/2006/main" count="42" uniqueCount="38">
  <si>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</si>
  <si>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</si>
  <si>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</si>
  <si>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</si>
  <si>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</si>
  <si>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</si>
  <si>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</si>
  <si>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</si>
  <si>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</si>
  <si>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</si>
  <si>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</si>
  <si>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</si>
  <si>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</si>
  <si>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</si>
  <si>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</si>
  <si>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</si>
  <si>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</si>
  <si>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</si>
  <si>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</si>
  <si>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</si>
  <si>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</si>
  <si>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</si>
  <si>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</si>
  <si>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</si>
  <si>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</si>
  <si>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</si>
  <si>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</si>
  <si>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</si>
  <si>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</si>
  <si>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SMC COLUMBUS</t>
    <phoneticPr fontId="6"/>
  </si>
  <si>
    <t>★SMC COLUMBUS</t>
    <phoneticPr fontId="6"/>
  </si>
  <si>
    <t>2602W</t>
    <phoneticPr fontId="6"/>
  </si>
  <si>
    <t>2603W</t>
    <phoneticPr fontId="6"/>
  </si>
  <si>
    <t>SMC MAGELLAN</t>
    <phoneticPr fontId="6"/>
  </si>
  <si>
    <t>2604W</t>
  </si>
  <si>
    <t>2605W</t>
  </si>
  <si>
    <t>2606W</t>
  </si>
  <si>
    <t>4 DAYS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</si>
</sst>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178" fontId="18" fillId="0" borderId="20" xfId="1" applyNumberFormat="1" applyFont="1" applyFill="1" applyBorder="1" applyAlignment="1" applyProtection="1">
      <alignment horizontal="center" vertical="center"/>
      <protection locked="0"/>
    </xf>
    <xf numFmtId="178" fontId="18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>
      <alignment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178" fontId="35" fillId="0" borderId="20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/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/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155863</xdr:colOff>
      <xdr:row>15</xdr:row>
      <xdr:rowOff>467591</xdr:rowOff>
    </xdr:from>
    <xdr:to>
      <xdr:col>10</xdr:col>
      <xdr:colOff>1285873</xdr:colOff>
      <xdr:row>22</xdr:row>
      <xdr:rowOff>207816</xdr:rowOff>
    </xdr:to>
    <xdr:grpSp>
      <xdr:nvGrpSpPr>
        <xdr:cNvPr id="9" name="グループ化 8"/>
        <xdr:cNvGrpSpPr/>
      </xdr:nvGrpSpPr>
      <xdr:grpSpPr>
        <a:xfrm>
          <a:off x="4606636" y="9784773"/>
          <a:ext cx="10499146" cy="3584861"/>
          <a:chOff x="26236958" y="2445758"/>
          <a:chExt cx="9865207" cy="4830000"/>
        </a:xfrm>
      </xdr:grpSpPr>
      <xdr:sp macro="" textlink="">
        <xdr:nvSpPr>
          <xdr:cNvPr id="10" name="円/楕円 9"/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M6" sqref="M6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9" t="s">
        <v>0</v>
      </c>
      <c r="N1" s="89"/>
      <c r="O1" s="89"/>
      <c r="P1" s="89"/>
      <c r="Q1" s="89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97"/>
      <c r="B3" s="97"/>
      <c r="C3" s="97"/>
      <c r="D3" s="8"/>
      <c r="E3" s="8"/>
      <c r="F3" s="8"/>
      <c r="G3" s="9"/>
      <c r="H3" s="9"/>
      <c r="I3" s="8"/>
      <c r="J3" s="12"/>
      <c r="K3" s="98"/>
      <c r="L3" s="98"/>
      <c r="M3" s="11"/>
      <c r="N3" s="11"/>
      <c r="O3" s="12" t="s">
        <v>8</v>
      </c>
      <c r="P3" s="98">
        <v>46015</v>
      </c>
      <c r="Q3" s="98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2" t="s">
        <v>28</v>
      </c>
      <c r="F4" s="8"/>
      <c r="G4" s="9"/>
      <c r="H4" s="9"/>
      <c r="I4" s="45"/>
      <c r="J4" s="46"/>
      <c r="K4" s="63"/>
      <c r="L4" s="63"/>
      <c r="S4" s="13"/>
    </row>
    <row r="5" spans="1:22" s="15" customFormat="1" ht="37.5" customHeight="1">
      <c r="A5" s="99" t="s">
        <v>10</v>
      </c>
      <c r="B5" s="102" t="s">
        <v>1</v>
      </c>
      <c r="C5" s="102" t="s">
        <v>11</v>
      </c>
      <c r="D5" s="102"/>
      <c r="E5" s="102"/>
      <c r="F5" s="102"/>
      <c r="G5" s="90" t="s">
        <v>12</v>
      </c>
      <c r="H5" s="90"/>
      <c r="I5" s="102" t="s">
        <v>13</v>
      </c>
      <c r="J5" s="102"/>
      <c r="K5" s="90" t="s">
        <v>2</v>
      </c>
      <c r="L5" s="91"/>
      <c r="M5" s="16"/>
      <c r="N5" s="16"/>
      <c r="O5" s="92"/>
      <c r="P5" s="92"/>
    </row>
    <row r="6" spans="1:22" s="15" customFormat="1" ht="37.5" customHeight="1">
      <c r="A6" s="100"/>
      <c r="B6" s="103"/>
      <c r="C6" s="93" t="s">
        <v>14</v>
      </c>
      <c r="D6" s="93"/>
      <c r="E6" s="94" t="s">
        <v>3</v>
      </c>
      <c r="F6" s="94"/>
      <c r="G6" s="93" t="s">
        <v>3</v>
      </c>
      <c r="H6" s="93"/>
      <c r="I6" s="93" t="s">
        <v>3</v>
      </c>
      <c r="J6" s="93"/>
      <c r="K6" s="95" t="s">
        <v>15</v>
      </c>
      <c r="L6" s="96"/>
      <c r="M6" s="17"/>
      <c r="N6" s="16"/>
      <c r="O6" s="92"/>
      <c r="P6" s="92"/>
    </row>
    <row r="7" spans="1:22" s="15" customFormat="1" ht="37.5" customHeight="1">
      <c r="A7" s="100"/>
      <c r="B7" s="103"/>
      <c r="C7" s="93"/>
      <c r="D7" s="93"/>
      <c r="E7" s="94"/>
      <c r="F7" s="94"/>
      <c r="G7" s="93"/>
      <c r="H7" s="93"/>
      <c r="I7" s="93"/>
      <c r="J7" s="93"/>
      <c r="K7" s="95"/>
      <c r="L7" s="96"/>
      <c r="M7" s="16"/>
      <c r="N7" s="16"/>
      <c r="O7" s="92"/>
      <c r="P7" s="92"/>
    </row>
    <row r="8" spans="1:22" s="15" customFormat="1" ht="37.5" customHeight="1">
      <c r="A8" s="100"/>
      <c r="B8" s="103"/>
      <c r="C8" s="93"/>
      <c r="D8" s="93"/>
      <c r="E8" s="94"/>
      <c r="F8" s="94"/>
      <c r="G8" s="93"/>
      <c r="H8" s="93"/>
      <c r="I8" s="93"/>
      <c r="J8" s="93"/>
      <c r="K8" s="95"/>
      <c r="L8" s="96"/>
      <c r="M8" s="16"/>
      <c r="N8" s="16"/>
      <c r="O8" s="16"/>
      <c r="P8" s="16"/>
    </row>
    <row r="9" spans="1:22" s="15" customFormat="1" ht="37.5" customHeight="1">
      <c r="A9" s="101"/>
      <c r="B9" s="104"/>
      <c r="C9" s="51"/>
      <c r="D9" s="51"/>
      <c r="E9" s="51"/>
      <c r="F9" s="51"/>
      <c r="G9" s="107"/>
      <c r="H9" s="107"/>
      <c r="I9" s="107" t="s">
        <v>16</v>
      </c>
      <c r="J9" s="107"/>
      <c r="K9" s="105" t="s">
        <v>37</v>
      </c>
      <c r="L9" s="106"/>
      <c r="M9" s="16"/>
      <c r="N9" s="16"/>
      <c r="O9" s="92"/>
      <c r="P9" s="92"/>
    </row>
    <row r="10" spans="1:22" s="15" customFormat="1" ht="51" customHeight="1">
      <c r="A10" s="64" t="s">
        <v>30</v>
      </c>
      <c r="B10" s="65" t="s">
        <v>31</v>
      </c>
      <c r="C10" s="108">
        <v>46030</v>
      </c>
      <c r="D10" s="108" t="str">
        <f t="shared" ref="D10:D11" si="0">TEXT(C10,"aaa")</f>
        <v>木</v>
      </c>
      <c r="E10" s="108">
        <v>46030</v>
      </c>
      <c r="F10" s="108" t="str">
        <f t="shared" ref="F10:F11" si="1">TEXT(E10,"aaa")</f>
        <v>木</v>
      </c>
      <c r="G10" s="66">
        <f t="shared" ref="G10:G11" si="2">I10</f>
        <v>46035</v>
      </c>
      <c r="H10" s="66" t="str">
        <f t="shared" ref="H10:H11" si="3">TEXT(G10,"aaa")</f>
        <v>火</v>
      </c>
      <c r="I10" s="66">
        <v>46035</v>
      </c>
      <c r="J10" s="66" t="str">
        <f t="shared" ref="J10:J11" si="4">TEXT(I10,"aaa")</f>
        <v>火</v>
      </c>
      <c r="K10" s="67">
        <f>I10+4</f>
        <v>46039</v>
      </c>
      <c r="L10" s="68" t="str">
        <f t="shared" ref="L10:L11" si="5">TEXT(K10,"aaa")</f>
        <v>土</v>
      </c>
      <c r="M10" s="61"/>
      <c r="N10" s="61"/>
      <c r="O10" s="61"/>
      <c r="P10" s="61"/>
    </row>
    <row r="11" spans="1:22" s="15" customFormat="1" ht="51" customHeight="1">
      <c r="A11" s="52" t="s">
        <v>33</v>
      </c>
      <c r="B11" s="53" t="s">
        <v>32</v>
      </c>
      <c r="C11" s="54">
        <f>E11-1</f>
        <v>46037</v>
      </c>
      <c r="D11" s="54" t="str">
        <f t="shared" si="0"/>
        <v>木</v>
      </c>
      <c r="E11" s="54">
        <f t="shared" ref="E11" si="6">I11-4</f>
        <v>46038</v>
      </c>
      <c r="F11" s="54" t="str">
        <f t="shared" si="1"/>
        <v>金</v>
      </c>
      <c r="G11" s="54">
        <f t="shared" si="2"/>
        <v>46042</v>
      </c>
      <c r="H11" s="54" t="str">
        <f t="shared" si="3"/>
        <v>火</v>
      </c>
      <c r="I11" s="54">
        <v>46042</v>
      </c>
      <c r="J11" s="54" t="str">
        <f t="shared" si="4"/>
        <v>火</v>
      </c>
      <c r="K11" s="55">
        <f>I11+4</f>
        <v>46046</v>
      </c>
      <c r="L11" s="56" t="str">
        <f t="shared" si="5"/>
        <v>土</v>
      </c>
      <c r="M11" s="61"/>
      <c r="N11" s="61"/>
      <c r="O11" s="61"/>
      <c r="P11" s="61"/>
    </row>
    <row r="12" spans="1:22" s="15" customFormat="1" ht="51" customHeight="1">
      <c r="A12" s="52" t="s">
        <v>29</v>
      </c>
      <c r="B12" s="53" t="s">
        <v>34</v>
      </c>
      <c r="C12" s="54">
        <f>E12-1</f>
        <v>46044</v>
      </c>
      <c r="D12" s="54" t="str">
        <f t="shared" ref="D12:D13" si="7">TEXT(C12,"aaa")</f>
        <v>木</v>
      </c>
      <c r="E12" s="54">
        <f t="shared" ref="E12:E13" si="8">I12-4</f>
        <v>46045</v>
      </c>
      <c r="F12" s="54" t="str">
        <f t="shared" ref="F12:F13" si="9">TEXT(E12,"aaa")</f>
        <v>金</v>
      </c>
      <c r="G12" s="54">
        <f t="shared" ref="G10:G12" si="10">I12</f>
        <v>46049</v>
      </c>
      <c r="H12" s="54" t="str">
        <f t="shared" ref="H10:H12" si="11">TEXT(G12,"aaa")</f>
        <v>火</v>
      </c>
      <c r="I12" s="54">
        <v>46049</v>
      </c>
      <c r="J12" s="54" t="str">
        <f t="shared" ref="J10:J12" si="12">TEXT(I12,"aaa")</f>
        <v>火</v>
      </c>
      <c r="K12" s="55">
        <f>I12+4</f>
        <v>46053</v>
      </c>
      <c r="L12" s="56" t="str">
        <f t="shared" ref="L10:L12" si="13">TEXT(K12,"aaa")</f>
        <v>土</v>
      </c>
      <c r="M12" s="48"/>
      <c r="N12" s="48"/>
      <c r="O12" s="48"/>
      <c r="P12" s="48"/>
    </row>
    <row r="13" spans="1:22" s="15" customFormat="1" ht="51" customHeight="1">
      <c r="A13" s="52" t="s">
        <v>33</v>
      </c>
      <c r="B13" s="53" t="s">
        <v>35</v>
      </c>
      <c r="C13" s="54">
        <f>E13-1</f>
        <v>46051</v>
      </c>
      <c r="D13" s="54" t="str">
        <f t="shared" si="7"/>
        <v>木</v>
      </c>
      <c r="E13" s="54">
        <f t="shared" si="8"/>
        <v>46052</v>
      </c>
      <c r="F13" s="54" t="str">
        <f t="shared" si="9"/>
        <v>金</v>
      </c>
      <c r="G13" s="54">
        <f t="shared" ref="G13:G14" si="14">I13</f>
        <v>46056</v>
      </c>
      <c r="H13" s="54" t="str">
        <f t="shared" ref="H13:H14" si="15">TEXT(G13,"aaa")</f>
        <v>火</v>
      </c>
      <c r="I13" s="54">
        <v>46056</v>
      </c>
      <c r="J13" s="54" t="str">
        <f t="shared" ref="J13:J14" si="16">TEXT(I13,"aaa")</f>
        <v>火</v>
      </c>
      <c r="K13" s="55">
        <f>I13+4</f>
        <v>46060</v>
      </c>
      <c r="L13" s="56" t="str">
        <f t="shared" ref="L13:L14" si="17">TEXT(K13,"aaa")</f>
        <v>土</v>
      </c>
      <c r="M13" s="47"/>
      <c r="N13" s="47"/>
      <c r="O13" s="47"/>
      <c r="P13" s="47"/>
    </row>
    <row r="14" spans="1:22" s="15" customFormat="1" ht="51" customHeight="1">
      <c r="A14" s="72" t="s">
        <v>29</v>
      </c>
      <c r="B14" s="57" t="s">
        <v>36</v>
      </c>
      <c r="C14" s="58">
        <f>E14-1</f>
        <v>46058</v>
      </c>
      <c r="D14" s="58" t="str">
        <f t="shared" ref="D13:D14" si="18">TEXT(C14,"aaa")</f>
        <v>木</v>
      </c>
      <c r="E14" s="58">
        <f t="shared" ref="E14" si="19">I14-4</f>
        <v>46059</v>
      </c>
      <c r="F14" s="58" t="str">
        <f t="shared" ref="F13:F14" si="20">TEXT(E14,"aaa")</f>
        <v>金</v>
      </c>
      <c r="G14" s="58">
        <f t="shared" si="14"/>
        <v>46063</v>
      </c>
      <c r="H14" s="58" t="str">
        <f t="shared" si="15"/>
        <v>火</v>
      </c>
      <c r="I14" s="58">
        <v>46063</v>
      </c>
      <c r="J14" s="58" t="str">
        <f t="shared" si="16"/>
        <v>火</v>
      </c>
      <c r="K14" s="59">
        <f>I14+4</f>
        <v>46067</v>
      </c>
      <c r="L14" s="60" t="str">
        <f t="shared" si="17"/>
        <v>土</v>
      </c>
      <c r="M14" s="61"/>
      <c r="N14" s="61"/>
      <c r="O14" s="61"/>
      <c r="P14" s="61"/>
    </row>
    <row r="15" spans="1:22" s="15" customFormat="1" ht="51" customHeight="1">
      <c r="A15" s="69"/>
      <c r="B15" s="69"/>
      <c r="C15" s="73"/>
      <c r="D15" s="73"/>
      <c r="E15" s="73"/>
      <c r="F15" s="73"/>
      <c r="G15" s="70"/>
      <c r="H15" s="70"/>
      <c r="I15" s="70"/>
      <c r="J15" s="70"/>
      <c r="K15" s="71"/>
      <c r="L15" s="71"/>
      <c r="M15" s="61"/>
      <c r="N15" s="61"/>
      <c r="O15" s="61"/>
      <c r="P15" s="61"/>
    </row>
    <row r="16" spans="1:22" s="15" customFormat="1" ht="51" customHeight="1">
      <c r="A16" s="69"/>
      <c r="B16" s="69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74" t="s">
        <v>5</v>
      </c>
      <c r="C24" s="75"/>
      <c r="D24" s="76"/>
      <c r="E24" s="21" t="s">
        <v>17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77" t="s">
        <v>6</v>
      </c>
      <c r="B25" s="79" t="s">
        <v>18</v>
      </c>
      <c r="C25" s="80"/>
      <c r="D25" s="81"/>
      <c r="E25" s="24" t="s">
        <v>19</v>
      </c>
      <c r="F25" s="25"/>
      <c r="G25" s="24"/>
      <c r="H25" s="25"/>
      <c r="I25" s="26"/>
      <c r="J25" s="27"/>
      <c r="K25" s="27"/>
      <c r="L25" s="28" t="s">
        <v>20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78"/>
      <c r="B26" s="82"/>
      <c r="C26" s="83"/>
      <c r="D26" s="84"/>
      <c r="E26" s="29" t="s">
        <v>21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85" t="s">
        <v>7</v>
      </c>
      <c r="B27" s="86" t="s">
        <v>22</v>
      </c>
      <c r="C27" s="87"/>
      <c r="D27" s="88"/>
      <c r="E27" s="34" t="s">
        <v>23</v>
      </c>
      <c r="F27" s="35"/>
      <c r="G27" s="34"/>
      <c r="H27" s="35"/>
      <c r="I27" s="36"/>
      <c r="J27" s="37"/>
      <c r="K27" s="37"/>
      <c r="L27" s="38" t="s">
        <v>24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85"/>
      <c r="B28" s="82"/>
      <c r="C28" s="83"/>
      <c r="D28" s="84"/>
      <c r="E28" s="39" t="s">
        <v>25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4:D24"/>
    <mergeCell ref="A25:A26"/>
    <mergeCell ref="B25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2025-11-21T04:24:04Z</cp:lastPrinted>
  <dcterms:created xsi:type="dcterms:W3CDTF">2016-08-19T04:56:58Z</dcterms:created>
  <dcterms:modified xsi:type="dcterms:W3CDTF">2025-12-24T02:39:03Z</dcterms:modified>
</cp:coreProperties>
</file>