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アジア\"/>
    </mc:Choice>
  </mc:AlternateContent>
  <xr:revisionPtr revIDLastSave="0" documentId="13_ncr:1_{FF61155C-1657-402D-93D6-B9311437E68B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ORIGINAL_BUSAN" sheetId="7" r:id="rId1"/>
  </sheets>
  <externalReferences>
    <externalReference r:id="rId2"/>
  </externalReference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ORIGINAL_BUSAN!$A$1:$I$15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7" l="1"/>
  <c r="D8" i="7"/>
  <c r="E8" i="7"/>
  <c r="C9" i="7"/>
  <c r="D9" i="7"/>
  <c r="E9" i="7"/>
  <c r="C10" i="7"/>
  <c r="D10" i="7"/>
  <c r="E10" i="7"/>
  <c r="C11" i="7"/>
  <c r="D11" i="7"/>
  <c r="E11" i="7"/>
  <c r="M6" i="7" a="1"/>
  <c r="M7" i="7" s="1"/>
  <c r="L6" i="7" a="1"/>
  <c r="L9" i="7" s="1"/>
  <c r="L6" i="7"/>
  <c r="K6" i="7" a="1"/>
  <c r="K8" i="7" s="1"/>
  <c r="K9" i="7"/>
  <c r="K10" i="7"/>
  <c r="K11" i="7"/>
  <c r="A6" i="7" a="1"/>
  <c r="B11" i="7" s="1"/>
  <c r="M6" i="7" l="1"/>
  <c r="M11" i="7"/>
  <c r="M10" i="7"/>
  <c r="M9" i="7"/>
  <c r="M8" i="7"/>
  <c r="L11" i="7"/>
  <c r="L10" i="7"/>
  <c r="L8" i="7"/>
  <c r="L7" i="7"/>
  <c r="D7" i="7" s="1"/>
  <c r="K7" i="7"/>
  <c r="K6" i="7"/>
  <c r="C6" i="7" s="1"/>
  <c r="E7" i="7"/>
  <c r="C7" i="7"/>
  <c r="E6" i="7"/>
  <c r="D6" i="7"/>
  <c r="A11" i="7"/>
  <c r="B10" i="7"/>
  <c r="A10" i="7"/>
  <c r="B9" i="7"/>
  <c r="A9" i="7"/>
  <c r="B8" i="7"/>
  <c r="A8" i="7"/>
  <c r="B7" i="7"/>
  <c r="A7" i="7"/>
  <c r="B6" i="7"/>
  <c r="A6" i="7"/>
</calcChain>
</file>

<file path=xl/sharedStrings.xml><?xml version="1.0" encoding="utf-8"?>
<sst xmlns="http://schemas.openxmlformats.org/spreadsheetml/2006/main" count="12" uniqueCount="12">
  <si>
    <t>VESSEL</t>
    <phoneticPr fontId="2"/>
  </si>
  <si>
    <t>E</t>
    <phoneticPr fontId="2"/>
  </si>
  <si>
    <r>
      <rPr>
        <b/>
        <sz val="28"/>
        <rFont val="Arial"/>
        <family val="2"/>
      </rPr>
      <t>VOY</t>
    </r>
    <phoneticPr fontId="2"/>
  </si>
  <si>
    <t>東京海運輸入営業所
TEL:03-6731-7722/
FAX:03-6731-7352</t>
    <phoneticPr fontId="2"/>
  </si>
  <si>
    <t>　        　　　IMPORT SCHEDULE ‐ ORIGIN : MANILA</t>
    <phoneticPr fontId="2"/>
  </si>
  <si>
    <t>CUT</t>
    <phoneticPr fontId="2"/>
  </si>
  <si>
    <t>ETD</t>
    <phoneticPr fontId="2"/>
  </si>
  <si>
    <t>ETA</t>
    <phoneticPr fontId="2"/>
  </si>
  <si>
    <t>東京</t>
    <rPh sb="0" eb="2">
      <t>ト</t>
    </rPh>
    <phoneticPr fontId="2"/>
  </si>
  <si>
    <t>Closing</t>
    <phoneticPr fontId="2"/>
  </si>
  <si>
    <t>Sailing</t>
    <phoneticPr fontId="2"/>
  </si>
  <si>
    <t>ETA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</si>
</sst>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8" formatCode="&quot;¥&quot;#,##0.00;[Red]&quot;¥&quot;\-#,##0.00"/>
    <numFmt numFmtId="176" formatCode="yyyy/m/d;@"/>
    <numFmt numFmtId="177" formatCode="0_);[Red]\(0\)"/>
    <numFmt numFmtId="178" formatCode="m/d;@"/>
  </numFmts>
  <fonts count="25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30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b/>
      <sz val="26"/>
      <name val="Arial"/>
      <family val="2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3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/>
    <xf numFmtId="0" fontId="14" fillId="0" borderId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2" fillId="0" borderId="0">
      <alignment vertical="center"/>
    </xf>
    <xf numFmtId="0" fontId="13" fillId="0" borderId="0"/>
    <xf numFmtId="0" fontId="17" fillId="0" borderId="0"/>
    <xf numFmtId="0" fontId="12" fillId="0" borderId="0" applyBorder="0"/>
    <xf numFmtId="0" fontId="24" fillId="0" borderId="0"/>
  </cellStyleXfs>
  <cellXfs count="48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177" fontId="6" fillId="0" borderId="0" xfId="1" applyNumberFormat="1" applyFont="1" applyFill="1" applyAlignment="1">
      <alignment vertical="center"/>
    </xf>
    <xf numFmtId="177" fontId="0" fillId="0" borderId="0" xfId="0" applyNumberFormat="1">
      <alignment vertical="center"/>
    </xf>
    <xf numFmtId="0" fontId="18" fillId="0" borderId="0" xfId="1" applyFont="1" applyAlignment="1">
      <alignment horizontal="left" vertical="center"/>
    </xf>
    <xf numFmtId="176" fontId="18" fillId="0" borderId="0" xfId="1" applyNumberFormat="1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 wrapText="1"/>
    </xf>
    <xf numFmtId="0" fontId="19" fillId="0" borderId="0" xfId="1" applyNumberFormat="1" applyFont="1" applyFill="1" applyBorder="1" applyAlignment="1">
      <alignment horizontal="center" vertical="center" wrapText="1"/>
    </xf>
    <xf numFmtId="0" fontId="23" fillId="3" borderId="3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177" fontId="3" fillId="4" borderId="0" xfId="1" applyNumberFormat="1" applyFont="1" applyFill="1" applyAlignment="1">
      <alignment vertical="center"/>
    </xf>
    <xf numFmtId="0" fontId="20" fillId="3" borderId="9" xfId="1" applyNumberFormat="1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 wrapText="1"/>
    </xf>
    <xf numFmtId="178" fontId="22" fillId="0" borderId="11" xfId="0" applyNumberFormat="1" applyFont="1" applyFill="1" applyBorder="1" applyAlignment="1">
      <alignment horizontal="center" vertical="center" wrapText="1"/>
    </xf>
    <xf numFmtId="178" fontId="22" fillId="0" borderId="12" xfId="0" applyNumberFormat="1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 wrapText="1"/>
    </xf>
    <xf numFmtId="178" fontId="22" fillId="0" borderId="14" xfId="0" applyNumberFormat="1" applyFont="1" applyFill="1" applyBorder="1" applyAlignment="1">
      <alignment horizontal="center" vertical="center" wrapText="1"/>
    </xf>
    <xf numFmtId="178" fontId="22" fillId="0" borderId="15" xfId="0" applyNumberFormat="1" applyFont="1" applyFill="1" applyBorder="1" applyAlignment="1">
      <alignment horizontal="center" vertical="center" wrapText="1"/>
    </xf>
    <xf numFmtId="178" fontId="22" fillId="0" borderId="16" xfId="0" applyNumberFormat="1" applyFont="1" applyFill="1" applyBorder="1" applyAlignment="1">
      <alignment horizontal="center" vertical="center" wrapText="1"/>
    </xf>
    <xf numFmtId="178" fontId="22" fillId="0" borderId="0" xfId="0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7" fillId="4" borderId="0" xfId="1" applyFont="1" applyFill="1" applyAlignment="1">
      <alignment horizontal="center" vertical="center"/>
    </xf>
    <xf numFmtId="14" fontId="18" fillId="0" borderId="0" xfId="1" applyNumberFormat="1" applyFont="1" applyBorder="1" applyAlignment="1">
      <alignment horizontal="center" vertical="center"/>
    </xf>
    <xf numFmtId="0" fontId="11" fillId="3" borderId="1" xfId="1" applyNumberFormat="1" applyFont="1" applyFill="1" applyBorder="1" applyAlignment="1">
      <alignment horizontal="center" vertical="center" wrapText="1"/>
    </xf>
    <xf numFmtId="0" fontId="11" fillId="3" borderId="6" xfId="1" applyNumberFormat="1" applyFont="1" applyFill="1" applyBorder="1" applyAlignment="1">
      <alignment horizontal="center" vertical="center" wrapText="1"/>
    </xf>
    <xf numFmtId="0" fontId="19" fillId="3" borderId="5" xfId="1" applyNumberFormat="1" applyFont="1" applyFill="1" applyBorder="1" applyAlignment="1">
      <alignment horizontal="center" vertical="center" wrapText="1"/>
    </xf>
    <xf numFmtId="0" fontId="19" fillId="3" borderId="7" xfId="1" applyNumberFormat="1" applyFont="1" applyFill="1" applyBorder="1" applyAlignment="1">
      <alignment horizontal="center" vertical="center" wrapText="1"/>
    </xf>
    <xf numFmtId="0" fontId="20" fillId="3" borderId="2" xfId="1" applyNumberFormat="1" applyFont="1" applyFill="1" applyBorder="1" applyAlignment="1">
      <alignment horizontal="center" vertical="center" wrapText="1"/>
    </xf>
    <xf numFmtId="0" fontId="20" fillId="3" borderId="0" xfId="1" applyNumberFormat="1" applyFont="1" applyFill="1" applyBorder="1" applyAlignment="1">
      <alignment horizontal="center" vertical="center" wrapText="1"/>
    </xf>
    <xf numFmtId="0" fontId="21" fillId="3" borderId="4" xfId="1" applyNumberFormat="1" applyFont="1" applyFill="1" applyBorder="1" applyAlignment="1">
      <alignment horizontal="center" vertical="center" wrapText="1"/>
    </xf>
    <xf numFmtId="0" fontId="21" fillId="3" borderId="8" xfId="1" applyNumberFormat="1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178" fontId="22" fillId="0" borderId="18" xfId="0" applyNumberFormat="1" applyFont="1" applyFill="1" applyBorder="1" applyAlignment="1">
      <alignment horizontal="center" vertical="center" wrapText="1"/>
    </xf>
    <xf numFmtId="178" fontId="22" fillId="0" borderId="19" xfId="0" applyNumberFormat="1" applyFont="1" applyFill="1" applyBorder="1" applyAlignment="1">
      <alignment horizontal="center" vertical="center" wrapText="1"/>
    </xf>
  </cellXfs>
  <cellStyles count="23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 6" xfId="22" xr:uid="{3EFF9E2B-5723-4EF2-B7BA-5814FA9AE470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18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613828</xdr:rowOff>
    </xdr:from>
    <xdr:to>
      <xdr:col>1</xdr:col>
      <xdr:colOff>1595437</xdr:colOff>
      <xdr:row>2</xdr:row>
      <xdr:rowOff>845995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0" y="1971141"/>
          <a:ext cx="9858375" cy="851292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Manila, Philippines </a:t>
          </a:r>
          <a:endParaRPr kumimoji="1" lang="ja-JP" altLang="en-US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1</xdr:col>
      <xdr:colOff>550068</xdr:colOff>
      <xdr:row>23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452436</xdr:colOff>
      <xdr:row>11</xdr:row>
      <xdr:rowOff>386715</xdr:rowOff>
    </xdr:from>
    <xdr:to>
      <xdr:col>7</xdr:col>
      <xdr:colOff>442910</xdr:colOff>
      <xdr:row>14</xdr:row>
      <xdr:rowOff>404811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52436" y="9102090"/>
          <a:ext cx="17778412" cy="2161221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21</xdr:col>
      <xdr:colOff>295767</xdr:colOff>
      <xdr:row>249</xdr:row>
      <xdr:rowOff>50800</xdr:rowOff>
    </xdr:from>
    <xdr:to>
      <xdr:col>33</xdr:col>
      <xdr:colOff>561427</xdr:colOff>
      <xdr:row>296</xdr:row>
      <xdr:rowOff>15875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500766\Downloads\Sailings%20-%202025-12-25T112110.19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5C1:R10C2" advise="1">
            <x14:values rows="6" cols="2">
              <value t="str">
                <val>NYK DANIELLA</val>
              </value>
              <value t="str">
                <val>0169N</val>
              </value>
              <value t="str">
                <val>SEABREEZE</val>
              </value>
              <value t="str">
                <val>2149N</val>
              </value>
              <value t="str">
                <val>LOS ANDES BRIDGE</val>
              </value>
              <value t="str">
                <val>0231N</val>
              </value>
              <value t="str">
                <val>NYK DANIELLA</val>
              </value>
              <value t="str">
                <val>0170N</val>
              </value>
              <value t="str">
                <val>SEABREEZE</val>
              </value>
              <value t="str">
                <val>2150N</val>
              </value>
              <value t="str">
                <val>LOS ANDES BRIDGE</val>
              </value>
              <value t="str">
                <val>0232N</val>
              </value>
            </x14:values>
          </x14:oleItem>
        </mc:Choice>
        <mc:Fallback>
          <oleItem name="!Sheet1!R5C1:R10C2" advise="1"/>
        </mc:Fallback>
      </mc:AlternateContent>
      <mc:AlternateContent xmlns:mc="http://schemas.openxmlformats.org/markup-compatibility/2006">
        <mc:Choice Requires="x14">
          <x14:oleItem name="!Sheet1!R5C11:R10C11" advise="1">
            <x14:values rows="6">
              <value t="str">
                <val>2026-01-18T00:00:00</val>
              </value>
              <value t="str">
                <val>2026-01-26T00:00:00</val>
              </value>
              <value t="str">
                <val>2026-02-02T00:00:00</val>
              </value>
              <value t="str">
                <val>2026-02-08T00:00:00</val>
              </value>
              <value t="str">
                <val>2026-02-15T00:00:00</val>
              </value>
              <value t="str">
                <val>2026-02-22T00:00:00</val>
              </value>
            </x14:values>
          </x14:oleItem>
        </mc:Choice>
        <mc:Fallback>
          <oleItem name="!Sheet1!R5C11:R10C11" advise="1"/>
        </mc:Fallback>
      </mc:AlternateContent>
      <mc:AlternateContent xmlns:mc="http://schemas.openxmlformats.org/markup-compatibility/2006">
        <mc:Choice Requires="x14">
          <x14:oleItem name="!Sheet1!R5C4:R10C4" advise="1">
            <x14:values rows="6">
              <value t="str">
                <val>2026-01-07T00:00:00</val>
              </value>
              <value t="str">
                <val>2026-01-14T00:00:00</val>
              </value>
              <value t="str">
                <val>2026-01-21T00:00:00</val>
              </value>
              <value t="str">
                <val>2026-01-28T00:00:00</val>
              </value>
              <value t="str">
                <val>2026-02-04T00:00:00</val>
              </value>
              <value t="str">
                <val>2026-02-11T00:00:00</val>
              </value>
            </x14:values>
          </x14:oleItem>
        </mc:Choice>
        <mc:Fallback>
          <oleItem name="!Sheet1!R5C4:R10C4" advise="1"/>
        </mc:Fallback>
      </mc:AlternateContent>
      <mc:AlternateContent xmlns:mc="http://schemas.openxmlformats.org/markup-compatibility/2006">
        <mc:Choice Requires="x14">
          <x14:oleItem name="!Sheet1!R5C6:R10C6" advise="1">
            <x14:values rows="6">
              <value t="str">
                <val>2026-01-10T00:00:00</val>
              </value>
              <value t="str">
                <val>2026-01-19T00:00:00</val>
              </value>
              <value t="str">
                <val>2026-01-24T00:00:00</val>
              </value>
              <value t="str">
                <val>2026-01-31T00:00:00</val>
              </value>
              <value t="str">
                <val>2026-02-07T00:00:00</val>
              </value>
              <value t="str">
                <val>2026-02-14T00:00:00</val>
              </value>
            </x14:values>
          </x14:oleItem>
        </mc:Choice>
        <mc:Fallback>
          <oleItem name="!Sheet1!R5C6:R10C6" advise="1"/>
        </mc:Fallback>
      </mc:AlternateContent>
    </oleItems>
  </oleLin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T23"/>
  <sheetViews>
    <sheetView tabSelected="1" view="pageBreakPreview" zoomScale="40" zoomScaleNormal="25" zoomScaleSheetLayoutView="40" zoomScalePageLayoutView="10" workbookViewId="0">
      <selection activeCell="F3" sqref="F3:G3"/>
    </sheetView>
  </sheetViews>
  <sheetFormatPr defaultRowHeight="13.5"/>
  <cols>
    <col min="1" max="1" width="67.25" customWidth="1"/>
    <col min="2" max="2" width="31.125" customWidth="1"/>
    <col min="3" max="3" width="26.625" customWidth="1"/>
    <col min="4" max="4" width="35.875" bestFit="1" customWidth="1"/>
    <col min="5" max="5" width="30.5" style="13" customWidth="1"/>
    <col min="6" max="6" width="25" customWidth="1"/>
    <col min="7" max="7" width="16.75" customWidth="1"/>
    <col min="8" max="8" width="6.75" customWidth="1"/>
    <col min="9" max="9" width="10.125" customWidth="1"/>
    <col min="10" max="10" width="34.875" customWidth="1"/>
    <col min="11" max="13" width="49" hidden="1" customWidth="1"/>
    <col min="14" max="16" width="34.875" customWidth="1"/>
    <col min="17" max="17" width="13.375" customWidth="1"/>
    <col min="18" max="18" width="15.875" customWidth="1"/>
  </cols>
  <sheetData>
    <row r="1" spans="1:20" s="2" customFormat="1" ht="106.15" customHeight="1">
      <c r="A1" s="19" t="s">
        <v>4</v>
      </c>
      <c r="B1" s="20"/>
      <c r="C1" s="20"/>
      <c r="D1" s="20"/>
      <c r="E1" s="21"/>
      <c r="F1" s="33" t="s">
        <v>3</v>
      </c>
      <c r="G1" s="34"/>
      <c r="H1" s="34"/>
      <c r="I1" s="20"/>
      <c r="J1" s="1"/>
      <c r="K1" s="9"/>
      <c r="L1" s="9"/>
      <c r="P1" s="4"/>
      <c r="Q1" s="4"/>
      <c r="R1" s="4"/>
      <c r="S1" s="4"/>
      <c r="T1" s="4"/>
    </row>
    <row r="2" spans="1:20" s="7" customFormat="1" ht="48.75" customHeight="1">
      <c r="A2" s="5"/>
      <c r="B2" s="5"/>
      <c r="C2" s="5"/>
      <c r="D2" s="5"/>
      <c r="E2" s="12"/>
      <c r="F2" s="5"/>
      <c r="G2" s="5"/>
      <c r="H2" s="5"/>
      <c r="I2" s="5"/>
      <c r="J2" s="5"/>
      <c r="K2" s="2"/>
      <c r="L2" s="2"/>
      <c r="M2" s="2"/>
      <c r="N2" s="2"/>
      <c r="O2" s="2"/>
      <c r="P2" s="5"/>
      <c r="Q2" s="5"/>
      <c r="R2" s="5"/>
      <c r="S2" s="5"/>
      <c r="T2" s="6"/>
    </row>
    <row r="3" spans="1:20" s="2" customFormat="1" ht="72" customHeight="1" thickBot="1">
      <c r="A3" s="8"/>
      <c r="B3" s="9"/>
      <c r="C3" s="9"/>
      <c r="D3" s="9"/>
      <c r="E3" s="15"/>
      <c r="F3" s="35">
        <v>46016</v>
      </c>
      <c r="G3" s="35"/>
      <c r="H3" s="14" t="s">
        <v>1</v>
      </c>
      <c r="J3" s="9"/>
      <c r="K3" s="3"/>
      <c r="L3" s="3"/>
      <c r="M3" s="3"/>
      <c r="N3" s="3"/>
      <c r="O3" s="3"/>
    </row>
    <row r="4" spans="1:20" s="2" customFormat="1" ht="87" customHeight="1" thickBot="1">
      <c r="A4" s="36" t="s">
        <v>0</v>
      </c>
      <c r="B4" s="38" t="s">
        <v>2</v>
      </c>
      <c r="C4" s="40" t="s">
        <v>5</v>
      </c>
      <c r="D4" s="42" t="s">
        <v>6</v>
      </c>
      <c r="E4" s="18" t="s">
        <v>8</v>
      </c>
      <c r="F4" s="17"/>
      <c r="G4" s="17"/>
      <c r="H4" s="3"/>
      <c r="K4" s="3"/>
      <c r="L4" s="3"/>
      <c r="M4" s="3"/>
      <c r="N4" s="3"/>
      <c r="O4" s="3"/>
    </row>
    <row r="5" spans="1:20" s="2" customFormat="1" ht="38.25" thickBot="1">
      <c r="A5" s="37"/>
      <c r="B5" s="39"/>
      <c r="C5" s="41"/>
      <c r="D5" s="43"/>
      <c r="E5" s="22" t="s">
        <v>7</v>
      </c>
      <c r="F5" s="17"/>
      <c r="G5" s="17"/>
      <c r="H5" s="3"/>
      <c r="K5" s="31" t="s">
        <v>9</v>
      </c>
      <c r="L5" s="26" t="s">
        <v>10</v>
      </c>
      <c r="M5" s="26" t="s">
        <v>11</v>
      </c>
      <c r="N5" s="3"/>
      <c r="O5" s="3"/>
    </row>
    <row r="6" spans="1:20" s="3" customFormat="1" ht="57" customHeight="1" thickBot="1">
      <c r="A6" s="23" t="str">
        <f t="array" ref="A6:B11">[1]!'!Sheet1!R5C1:R10C2'</f>
        <v>NYK DANIELLA</v>
      </c>
      <c r="B6" s="24" t="str">
        <v>0169N</v>
      </c>
      <c r="C6" s="25" t="str">
        <f>TEXT(DATEVALUE(LEFT(K6, 10)), "m/d")</f>
        <v>1/7</v>
      </c>
      <c r="D6" s="25" t="str">
        <f t="shared" ref="D6:E7" si="0">TEXT(DATEVALUE(LEFT(L6, 10)), "m/d")</f>
        <v>1/10</v>
      </c>
      <c r="E6" s="26" t="str">
        <f t="shared" si="0"/>
        <v>1/18</v>
      </c>
      <c r="F6" s="16"/>
      <c r="G6" s="16"/>
      <c r="K6" s="31" t="str">
        <f t="array" ref="K6:K11">[1]!'!Sheet1!R5C4:R10C4'</f>
        <v>2026-01-07T00:00:00</v>
      </c>
      <c r="L6" s="26" t="str">
        <f t="array" ref="L6:L11">[1]!'!Sheet1!R5C6:R10C6'</f>
        <v>2026-01-10T00:00:00</v>
      </c>
      <c r="M6" s="26" t="str">
        <f t="array" ref="M6:M11">[1]!'!Sheet1!R5C11:R10C11'</f>
        <v>2026-01-18T00:00:00</v>
      </c>
      <c r="N6" s="10"/>
      <c r="O6" s="10"/>
    </row>
    <row r="7" spans="1:20" s="3" customFormat="1" ht="57" customHeight="1" thickBot="1">
      <c r="A7" s="44" t="str">
        <v>SEABREEZE</v>
      </c>
      <c r="B7" s="45" t="str">
        <v>2149N</v>
      </c>
      <c r="C7" s="46" t="str">
        <f t="shared" ref="C7" si="1">TEXT(DATEVALUE(LEFT(K7, 10)), "m/d")</f>
        <v>1/14</v>
      </c>
      <c r="D7" s="46" t="str">
        <f t="shared" si="0"/>
        <v>1/19</v>
      </c>
      <c r="E7" s="47" t="str">
        <f t="shared" si="0"/>
        <v>1/26</v>
      </c>
      <c r="F7" s="16"/>
      <c r="G7" s="16"/>
      <c r="K7" s="31" t="str">
        <v>2026-01-14T00:00:00</v>
      </c>
      <c r="L7" s="26" t="str">
        <v>2026-01-19T00:00:00</v>
      </c>
      <c r="M7" s="26" t="str">
        <v>2026-01-26T00:00:00</v>
      </c>
      <c r="N7" s="10"/>
      <c r="O7" s="10"/>
    </row>
    <row r="8" spans="1:20" s="3" customFormat="1" ht="57" customHeight="1" thickBot="1">
      <c r="A8" s="44" t="str">
        <v>LOS ANDES BRIDGE</v>
      </c>
      <c r="B8" s="45" t="str">
        <v>0231N</v>
      </c>
      <c r="C8" s="46" t="str">
        <f t="shared" ref="C8:C11" si="2">TEXT(DATEVALUE(LEFT(K8, 10)), "m/d")</f>
        <v>1/21</v>
      </c>
      <c r="D8" s="46" t="str">
        <f t="shared" ref="D8:D11" si="3">TEXT(DATEVALUE(LEFT(L8, 10)), "m/d")</f>
        <v>1/24</v>
      </c>
      <c r="E8" s="47" t="str">
        <f t="shared" ref="E8:E11" si="4">TEXT(DATEVALUE(LEFT(M8, 10)), "m/d")</f>
        <v>2/2</v>
      </c>
      <c r="F8" s="16"/>
      <c r="G8" s="16"/>
      <c r="K8" s="31" t="str">
        <v>2026-01-21T00:00:00</v>
      </c>
      <c r="L8" s="26" t="str">
        <v>2026-01-24T00:00:00</v>
      </c>
      <c r="M8" s="26" t="str">
        <v>2026-02-02T00:00:00</v>
      </c>
      <c r="N8" s="10"/>
      <c r="O8" s="10"/>
    </row>
    <row r="9" spans="1:20" s="3" customFormat="1" ht="57" customHeight="1" thickBot="1">
      <c r="A9" s="44" t="str">
        <v>NYK DANIELLA</v>
      </c>
      <c r="B9" s="45" t="str">
        <v>0170N</v>
      </c>
      <c r="C9" s="46" t="str">
        <f t="shared" si="2"/>
        <v>1/28</v>
      </c>
      <c r="D9" s="46" t="str">
        <f t="shared" si="3"/>
        <v>1/31</v>
      </c>
      <c r="E9" s="47" t="str">
        <f t="shared" si="4"/>
        <v>2/8</v>
      </c>
      <c r="F9" s="16"/>
      <c r="G9" s="16"/>
      <c r="K9" s="31" t="str">
        <v>2026-01-28T00:00:00</v>
      </c>
      <c r="L9" s="26" t="str">
        <v>2026-01-31T00:00:00</v>
      </c>
      <c r="M9" s="26" t="str">
        <v>2026-02-08T00:00:00</v>
      </c>
      <c r="N9" s="10"/>
      <c r="O9" s="10"/>
    </row>
    <row r="10" spans="1:20" s="3" customFormat="1" ht="57" customHeight="1" thickBot="1">
      <c r="A10" s="44" t="str">
        <v>SEABREEZE</v>
      </c>
      <c r="B10" s="45" t="str">
        <v>2150N</v>
      </c>
      <c r="C10" s="46" t="str">
        <f t="shared" si="2"/>
        <v>2/4</v>
      </c>
      <c r="D10" s="46" t="str">
        <f t="shared" si="3"/>
        <v>2/7</v>
      </c>
      <c r="E10" s="47" t="str">
        <f t="shared" si="4"/>
        <v>2/15</v>
      </c>
      <c r="F10" s="16"/>
      <c r="G10" s="16"/>
      <c r="K10" s="31" t="str">
        <v>2026-02-04T00:00:00</v>
      </c>
      <c r="L10" s="26" t="str">
        <v>2026-02-07T00:00:00</v>
      </c>
      <c r="M10" s="26" t="str">
        <v>2026-02-15T00:00:00</v>
      </c>
      <c r="N10" s="10"/>
      <c r="O10" s="10"/>
    </row>
    <row r="11" spans="1:20" s="10" customFormat="1" ht="57" customHeight="1" thickBot="1">
      <c r="A11" s="27" t="str">
        <v>LOS ANDES BRIDGE</v>
      </c>
      <c r="B11" s="28" t="str">
        <v>0232N</v>
      </c>
      <c r="C11" s="29" t="str">
        <f t="shared" si="2"/>
        <v>2/11</v>
      </c>
      <c r="D11" s="29" t="str">
        <f t="shared" si="3"/>
        <v>2/14</v>
      </c>
      <c r="E11" s="30" t="str">
        <f t="shared" si="4"/>
        <v>2/22</v>
      </c>
      <c r="F11" s="16"/>
      <c r="G11" s="16"/>
      <c r="K11" s="31" t="str">
        <v>2026-02-11T00:00:00</v>
      </c>
      <c r="L11" s="26" t="str">
        <v>2026-02-14T00:00:00</v>
      </c>
      <c r="M11" s="26" t="str">
        <v>2026-02-22T00:00:00</v>
      </c>
    </row>
    <row r="12" spans="1:20" s="10" customFormat="1" ht="57" customHeight="1" thickBot="1">
      <c r="A12" s="16"/>
      <c r="B12" s="16"/>
      <c r="C12" s="32"/>
      <c r="D12" s="32"/>
      <c r="E12" s="32"/>
      <c r="F12" s="16"/>
      <c r="G12" s="16"/>
      <c r="K12" s="31"/>
      <c r="L12" s="26"/>
      <c r="M12" s="26"/>
    </row>
    <row r="13" spans="1:20" s="10" customFormat="1" ht="57" customHeight="1">
      <c r="C13" s="32"/>
      <c r="D13" s="32"/>
      <c r="E13" s="32"/>
      <c r="F13" s="16"/>
      <c r="G13" s="16"/>
      <c r="K13" s="31"/>
      <c r="L13" s="26"/>
      <c r="M13" s="26"/>
    </row>
    <row r="14" spans="1:20" s="10" customFormat="1" ht="57" customHeight="1">
      <c r="F14" s="16"/>
      <c r="G14" s="16"/>
    </row>
    <row r="15" spans="1:20" s="10" customFormat="1" ht="57" customHeight="1">
      <c r="F15" s="16"/>
      <c r="G15" s="16"/>
    </row>
    <row r="16" spans="1:20" s="10" customFormat="1" ht="57" customHeight="1"/>
    <row r="17" spans="1:9" s="10" customFormat="1" ht="57" customHeight="1">
      <c r="A17" s="16"/>
      <c r="B17" s="16"/>
      <c r="C17" s="16"/>
      <c r="D17" s="16"/>
      <c r="E17" s="16"/>
      <c r="F17" s="16"/>
      <c r="G17" s="16"/>
    </row>
    <row r="18" spans="1:9" s="10" customFormat="1" ht="57" customHeight="1">
      <c r="A18" s="16"/>
      <c r="B18" s="16"/>
      <c r="C18" s="16"/>
      <c r="D18" s="16"/>
      <c r="E18" s="16"/>
      <c r="F18" s="16"/>
      <c r="G18" s="16"/>
    </row>
    <row r="19" spans="1:9" s="3" customFormat="1" ht="57" customHeight="1">
      <c r="A19" s="16"/>
      <c r="B19" s="16"/>
      <c r="C19" s="16"/>
      <c r="D19" s="16"/>
      <c r="E19" s="16"/>
      <c r="F19" s="10"/>
      <c r="G19" s="10"/>
      <c r="H19" s="10"/>
      <c r="I19" s="10"/>
    </row>
    <row r="20" spans="1:9" s="3" customFormat="1" ht="57" customHeight="1">
      <c r="A20" s="16"/>
      <c r="B20" s="16"/>
      <c r="C20" s="16"/>
      <c r="D20" s="16"/>
      <c r="E20" s="16"/>
      <c r="F20" s="10"/>
      <c r="G20" s="10"/>
      <c r="H20" s="10"/>
      <c r="I20" s="10"/>
    </row>
    <row r="21" spans="1:9" s="3" customFormat="1" ht="57" customHeight="1">
      <c r="A21" s="11"/>
      <c r="B21" s="10"/>
      <c r="C21" s="10"/>
      <c r="D21" s="10"/>
      <c r="E21" s="10"/>
    </row>
    <row r="22" spans="1:9" ht="16.5">
      <c r="A22" s="11"/>
      <c r="B22" s="10"/>
      <c r="C22" s="10"/>
      <c r="D22" s="10"/>
      <c r="E22" s="10"/>
    </row>
    <row r="23" spans="1:9" ht="16.5">
      <c r="A23" s="3"/>
      <c r="B23" s="3"/>
      <c r="C23" s="3"/>
      <c r="D23" s="3"/>
      <c r="E23" s="3"/>
    </row>
  </sheetData>
  <mergeCells count="6">
    <mergeCell ref="F1:H1"/>
    <mergeCell ref="F3:G3"/>
    <mergeCell ref="A4:A5"/>
    <mergeCell ref="B4:B5"/>
    <mergeCell ref="C4:C5"/>
    <mergeCell ref="D4:D5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1" manualBreakCount="1">
    <brk id="21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ORIGINAL_BUSAN</vt:lpstr>
      <vt:lpstr>ORIGINAL_BUSAN!Print_Area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2023-07-21T07:48:52Z</cp:lastPrinted>
  <dcterms:created xsi:type="dcterms:W3CDTF">2016-03-18T07:26:58Z</dcterms:created>
  <dcterms:modified xsi:type="dcterms:W3CDTF">2025-12-25T02:23:23Z</dcterms:modified>
</cp:coreProperties>
</file>