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HCM!$A$1:$X$59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3" i="2" l="1"/>
  <c r="P43" i="2" s="1"/>
  <c r="N43" i="2"/>
  <c r="I43" i="2"/>
  <c r="J43" i="2" s="1"/>
  <c r="E43" i="2"/>
  <c r="F43" i="2" s="1"/>
  <c r="C43" i="2"/>
  <c r="D43" i="2" s="1"/>
  <c r="O42" i="2"/>
  <c r="P42" i="2" s="1"/>
  <c r="N42" i="2"/>
  <c r="I42" i="2"/>
  <c r="J42" i="2" s="1"/>
  <c r="E42" i="2"/>
  <c r="F42" i="2" s="1"/>
  <c r="C42" i="2"/>
  <c r="D42" i="2" s="1"/>
  <c r="E41" i="2"/>
  <c r="F41" i="2" s="1"/>
  <c r="E14" i="2"/>
  <c r="F14" i="2" s="1"/>
  <c r="C14" i="2"/>
  <c r="D14" i="2" s="1"/>
  <c r="E13" i="2"/>
  <c r="F13" i="2" s="1"/>
  <c r="E12" i="2"/>
  <c r="C12" i="2" s="1"/>
  <c r="D12" i="2" s="1"/>
  <c r="O14" i="2"/>
  <c r="P14" i="2" s="1"/>
  <c r="N14" i="2"/>
  <c r="I14" i="2"/>
  <c r="J14" i="2" s="1"/>
  <c r="O13" i="2"/>
  <c r="P13" i="2" s="1"/>
  <c r="N13" i="2"/>
  <c r="I13" i="2"/>
  <c r="J13" i="2" s="1"/>
  <c r="O40" i="2"/>
  <c r="P40" i="2" s="1"/>
  <c r="N40" i="2"/>
  <c r="I40" i="2"/>
  <c r="J40" i="2" s="1"/>
  <c r="F40" i="2"/>
  <c r="C40" i="2"/>
  <c r="D40" i="2" s="1"/>
  <c r="O39" i="2"/>
  <c r="P39" i="2" s="1"/>
  <c r="N39" i="2"/>
  <c r="J39" i="2"/>
  <c r="I39" i="2"/>
  <c r="E39" i="2"/>
  <c r="F39" i="2" s="1"/>
  <c r="C39" i="2"/>
  <c r="D39" i="2" s="1"/>
  <c r="O11" i="2"/>
  <c r="P11" i="2" s="1"/>
  <c r="N11" i="2"/>
  <c r="J11" i="2"/>
  <c r="I11" i="2"/>
  <c r="F11" i="2"/>
  <c r="C11" i="2"/>
  <c r="D11" i="2" s="1"/>
  <c r="O10" i="2"/>
  <c r="P10" i="2" s="1"/>
  <c r="N10" i="2"/>
  <c r="I10" i="2"/>
  <c r="J10" i="2" s="1"/>
  <c r="E10" i="2"/>
  <c r="C10" i="2" s="1"/>
  <c r="D10" i="2" s="1"/>
  <c r="C41" i="2" l="1"/>
  <c r="D41" i="2" s="1"/>
  <c r="C13" i="2"/>
  <c r="D13" i="2" s="1"/>
  <c r="F12" i="2"/>
  <c r="F10" i="2"/>
  <c r="O41" i="2"/>
  <c r="P41" i="2" s="1"/>
  <c r="N41" i="2"/>
  <c r="I41" i="2"/>
  <c r="J41" i="2" s="1"/>
  <c r="O12" i="2"/>
  <c r="P12" i="2" s="1"/>
  <c r="N12" i="2"/>
  <c r="I12" i="2"/>
  <c r="J12" i="2" s="1"/>
</calcChain>
</file>

<file path=xl/sharedStrings.xml><?xml version="1.0" encoding="utf-8"?>
<sst xmlns="http://schemas.openxmlformats.org/spreadsheetml/2006/main" count="124" uniqueCount="47">
  <si>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</si>
  <si>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</si>
  <si>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</si>
  <si>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</si>
  <si>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</si>
  <si>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</si>
  <si>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</si>
  <si>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</si>
  <si>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</si>
  <si>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</si>
  <si>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</si>
  <si>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</si>
  <si>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</si>
  <si>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</si>
  <si>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</si>
  <si>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</si>
  <si>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</si>
  <si>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</si>
  <si>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</si>
  <si>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</si>
  <si>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</si>
  <si>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</si>
  <si>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</si>
  <si>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</si>
  <si>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</si>
  <si>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10 DAYS</t>
    <phoneticPr fontId="3"/>
  </si>
  <si>
    <t>BRIGHT TSUBAKI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</si>
  <si>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</si>
  <si>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</si>
  <si>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</si>
  <si>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</si>
  <si>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</si>
  <si>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</si>
  <si>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</si>
  <si>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</si>
  <si>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024S</t>
  </si>
  <si>
    <t>022S</t>
  </si>
  <si>
    <t>IRENES RAINBOW</t>
    <phoneticPr fontId="3"/>
  </si>
  <si>
    <t>★GSL MAREN</t>
    <phoneticPr fontId="3"/>
  </si>
  <si>
    <t>2531S</t>
  </si>
  <si>
    <t>MILD ORCHID</t>
  </si>
  <si>
    <t>2547S</t>
  </si>
  <si>
    <t>★HONG AN</t>
    <phoneticPr fontId="3"/>
  </si>
  <si>
    <t>TO BE ANNOUNCE</t>
    <phoneticPr fontId="3"/>
  </si>
  <si>
    <t>016S</t>
  </si>
  <si>
    <t>025S</t>
  </si>
  <si>
    <t>WAN HAI 333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</si>
</sst>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18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7" xfId="1" applyNumberFormat="1" applyFont="1" applyFill="1" applyBorder="1" applyAlignment="1" applyProtection="1">
      <alignment horizontal="left" vertical="center"/>
      <protection locked="0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0" fontId="35" fillId="0" borderId="0" xfId="15" applyFont="1" applyBorder="1" applyAlignment="1">
      <alignment horizontal="center" vertical="center"/>
    </xf>
    <xf numFmtId="178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0" fontId="35" fillId="0" borderId="16" xfId="15" applyFont="1" applyBorder="1" applyAlignment="1">
      <alignment horizontal="center" vertical="center"/>
    </xf>
    <xf numFmtId="178" fontId="31" fillId="0" borderId="16" xfId="1" applyNumberFormat="1" applyFont="1" applyFill="1" applyBorder="1" applyAlignment="1" applyProtection="1">
      <alignment horizontal="center" vertical="center"/>
      <protection locked="0"/>
    </xf>
    <xf numFmtId="0" fontId="35" fillId="0" borderId="25" xfId="15" applyFont="1" applyBorder="1" applyAlignment="1">
      <alignment horizontal="center" vertical="center"/>
    </xf>
  </cellXfs>
  <cellStyles count="30">
    <cellStyle name="date_style" xfId="14"/>
    <cellStyle name="Normal_1" xfId="18"/>
    <cellStyle name="標準" xfId="0" builtinId="0"/>
    <cellStyle name="標準 10 2" xfId="23"/>
    <cellStyle name="標準 10 2 2 3 2 2" xfId="29"/>
    <cellStyle name="標準 10 2 3" xfId="17"/>
    <cellStyle name="標準 10 2 3 2 2 2" xfId="16"/>
    <cellStyle name="標準 18 2" xfId="22"/>
    <cellStyle name="標準 2" xfId="1"/>
    <cellStyle name="標準 2 2" xfId="15"/>
    <cellStyle name="標準 21" xfId="10"/>
    <cellStyle name="標準 21 2" xfId="11"/>
    <cellStyle name="標準 27" xfId="8"/>
    <cellStyle name="標準 27 2" xfId="24"/>
    <cellStyle name="標準 29 2" xfId="12"/>
    <cellStyle name="標準 29 2 2" xfId="27"/>
    <cellStyle name="標準 3" xfId="13"/>
    <cellStyle name="標準 3 13" xfId="21"/>
    <cellStyle name="標準 3 13 2" xfId="19"/>
    <cellStyle name="標準 3 2 9" xfId="20"/>
    <cellStyle name="標準 30" xfId="9"/>
    <cellStyle name="標準 30 2" xfId="25"/>
    <cellStyle name="標準 31" xfId="26"/>
    <cellStyle name="標準 34 2" xfId="2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1285872</xdr:colOff>
      <xdr:row>15</xdr:row>
      <xdr:rowOff>309564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85872" y="11025189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1000123</xdr:colOff>
      <xdr:row>10</xdr:row>
      <xdr:rowOff>552447</xdr:rowOff>
    </xdr:from>
    <xdr:to>
      <xdr:col>22</xdr:col>
      <xdr:colOff>1404937</xdr:colOff>
      <xdr:row>27</xdr:row>
      <xdr:rowOff>261936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217061" y="6600822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785811</xdr:colOff>
      <xdr:row>3</xdr:row>
      <xdr:rowOff>280007</xdr:rowOff>
    </xdr:from>
    <xdr:to>
      <xdr:col>22</xdr:col>
      <xdr:colOff>1119187</xdr:colOff>
      <xdr:row>12</xdr:row>
      <xdr:rowOff>523237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84124" y="2375507"/>
          <a:ext cx="5262563" cy="552960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</xdr:colOff>
      <xdr:row>15</xdr:row>
      <xdr:rowOff>119058</xdr:rowOff>
    </xdr:from>
    <xdr:to>
      <xdr:col>13</xdr:col>
      <xdr:colOff>309561</xdr:colOff>
      <xdr:row>19</xdr:row>
      <xdr:rowOff>584273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9501183"/>
          <a:ext cx="8334374" cy="31322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0</xdr:rowOff>
    </xdr:from>
    <xdr:to>
      <xdr:col>5</xdr:col>
      <xdr:colOff>619125</xdr:colOff>
      <xdr:row>31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1142999</xdr:colOff>
      <xdr:row>44</xdr:row>
      <xdr:rowOff>404810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42999" y="27527248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571501</xdr:colOff>
      <xdr:row>44</xdr:row>
      <xdr:rowOff>190499</xdr:rowOff>
    </xdr:from>
    <xdr:ext cx="8334374" cy="3132215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6376" y="27312937"/>
          <a:ext cx="8334374" cy="3132215"/>
        </a:xfrm>
        <a:prstGeom prst="rect">
          <a:avLst/>
        </a:prstGeom>
      </xdr:spPr>
    </xdr:pic>
    <xdr:clientData/>
  </xdr:oneCellAnchor>
  <xdr:twoCellAnchor editAs="absolute">
    <xdr:from>
      <xdr:col>16</xdr:col>
      <xdr:colOff>1047750</xdr:colOff>
      <xdr:row>40</xdr:row>
      <xdr:rowOff>462941</xdr:rowOff>
    </xdr:from>
    <xdr:to>
      <xdr:col>22</xdr:col>
      <xdr:colOff>1452564</xdr:colOff>
      <xdr:row>58</xdr:row>
      <xdr:rowOff>291493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2264688" y="24918379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1357313</xdr:colOff>
      <xdr:row>32</xdr:row>
      <xdr:rowOff>23813</xdr:rowOff>
    </xdr:from>
    <xdr:to>
      <xdr:col>23</xdr:col>
      <xdr:colOff>47626</xdr:colOff>
      <xdr:row>42</xdr:row>
      <xdr:rowOff>362293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26" y="20621626"/>
          <a:ext cx="5262563" cy="5529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B63"/>
  <sheetViews>
    <sheetView tabSelected="1" view="pageBreakPreview" zoomScale="40" zoomScaleNormal="40" zoomScaleSheetLayoutView="40" zoomScalePageLayoutView="25" workbookViewId="0">
      <selection activeCell="S39" sqref="S39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3" t="s">
        <v>1</v>
      </c>
      <c r="S1" s="83"/>
      <c r="T1" s="83"/>
      <c r="U1" s="83"/>
      <c r="V1" s="83"/>
      <c r="W1" s="83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84">
        <v>45973</v>
      </c>
      <c r="W3" s="84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88" t="s">
        <v>4</v>
      </c>
      <c r="B5" s="101" t="s">
        <v>5</v>
      </c>
      <c r="C5" s="101" t="s">
        <v>6</v>
      </c>
      <c r="D5" s="101"/>
      <c r="E5" s="101"/>
      <c r="F5" s="101"/>
      <c r="G5" s="104" t="s">
        <v>7</v>
      </c>
      <c r="H5" s="104"/>
      <c r="I5" s="104"/>
      <c r="J5" s="104"/>
      <c r="K5" s="101" t="s">
        <v>8</v>
      </c>
      <c r="L5" s="101"/>
      <c r="M5" s="101"/>
      <c r="N5" s="101"/>
      <c r="O5" s="104" t="s">
        <v>7</v>
      </c>
      <c r="P5" s="105"/>
      <c r="Q5" s="14"/>
      <c r="R5" s="41"/>
      <c r="S5" s="41"/>
      <c r="T5" s="41"/>
      <c r="U5" s="41"/>
    </row>
    <row r="6" spans="1:24" s="15" customFormat="1" ht="37.5" customHeight="1" x14ac:dyDescent="0.3">
      <c r="A6" s="89"/>
      <c r="B6" s="102"/>
      <c r="C6" s="85" t="s">
        <v>9</v>
      </c>
      <c r="D6" s="85"/>
      <c r="E6" s="106" t="s">
        <v>10</v>
      </c>
      <c r="F6" s="106"/>
      <c r="G6" s="85" t="s">
        <v>17</v>
      </c>
      <c r="H6" s="85"/>
      <c r="I6" s="85" t="s">
        <v>10</v>
      </c>
      <c r="J6" s="85"/>
      <c r="K6" s="85" t="s">
        <v>17</v>
      </c>
      <c r="L6" s="85"/>
      <c r="M6" s="85" t="s">
        <v>10</v>
      </c>
      <c r="N6" s="85"/>
      <c r="O6" s="86" t="s">
        <v>19</v>
      </c>
      <c r="P6" s="87"/>
      <c r="Q6" s="16"/>
      <c r="R6" s="41"/>
      <c r="S6" s="41"/>
      <c r="T6" s="41"/>
      <c r="U6" s="41"/>
    </row>
    <row r="7" spans="1:24" s="15" customFormat="1" ht="37.5" customHeight="1" x14ac:dyDescent="0.15">
      <c r="A7" s="89"/>
      <c r="B7" s="102"/>
      <c r="C7" s="85"/>
      <c r="D7" s="85"/>
      <c r="E7" s="106"/>
      <c r="F7" s="106"/>
      <c r="G7" s="85"/>
      <c r="H7" s="85"/>
      <c r="I7" s="85"/>
      <c r="J7" s="85"/>
      <c r="K7" s="85"/>
      <c r="L7" s="85"/>
      <c r="M7" s="85"/>
      <c r="N7" s="85"/>
      <c r="O7" s="86"/>
      <c r="P7" s="87"/>
      <c r="Q7" s="13"/>
      <c r="R7" s="41"/>
      <c r="S7" s="41"/>
      <c r="T7" s="41"/>
      <c r="U7" s="41"/>
    </row>
    <row r="8" spans="1:24" s="15" customFormat="1" ht="37.5" customHeight="1" x14ac:dyDescent="0.15">
      <c r="A8" s="89"/>
      <c r="B8" s="102"/>
      <c r="C8" s="85"/>
      <c r="D8" s="85"/>
      <c r="E8" s="106"/>
      <c r="F8" s="106"/>
      <c r="G8" s="85"/>
      <c r="H8" s="85"/>
      <c r="I8" s="85"/>
      <c r="J8" s="85"/>
      <c r="K8" s="85"/>
      <c r="L8" s="85"/>
      <c r="M8" s="85"/>
      <c r="N8" s="85"/>
      <c r="O8" s="86"/>
      <c r="P8" s="87"/>
      <c r="Q8" s="17"/>
      <c r="R8" s="41"/>
      <c r="S8" s="41"/>
      <c r="T8" s="41"/>
      <c r="U8" s="41"/>
    </row>
    <row r="9" spans="1:24" s="15" customFormat="1" ht="37.5" customHeight="1" x14ac:dyDescent="0.15">
      <c r="A9" s="90"/>
      <c r="B9" s="103"/>
      <c r="C9" s="58"/>
      <c r="D9" s="58"/>
      <c r="E9" s="58"/>
      <c r="F9" s="58"/>
      <c r="G9" s="95"/>
      <c r="H9" s="95"/>
      <c r="I9" s="95"/>
      <c r="J9" s="95"/>
      <c r="K9" s="95"/>
      <c r="L9" s="95"/>
      <c r="M9" s="95" t="s">
        <v>11</v>
      </c>
      <c r="N9" s="95"/>
      <c r="O9" s="96" t="s">
        <v>24</v>
      </c>
      <c r="P9" s="97"/>
      <c r="Q9" s="17"/>
      <c r="R9" s="41"/>
      <c r="S9" s="41"/>
      <c r="T9" s="41"/>
      <c r="U9" s="41"/>
    </row>
    <row r="10" spans="1:24" s="19" customFormat="1" ht="53.25" customHeight="1" x14ac:dyDescent="0.15">
      <c r="A10" s="62" t="s">
        <v>40</v>
      </c>
      <c r="B10" s="59" t="s">
        <v>41</v>
      </c>
      <c r="C10" s="59">
        <f t="shared" ref="C10:C11" si="0">E10</f>
        <v>45975</v>
      </c>
      <c r="D10" s="59" t="str">
        <f t="shared" ref="D10:D11" si="1">TEXT(C10,"aaa")</f>
        <v>金</v>
      </c>
      <c r="E10" s="59">
        <f t="shared" ref="E10:E11" si="2">M10-4</f>
        <v>45975</v>
      </c>
      <c r="F10" s="59" t="str">
        <f t="shared" ref="F10:F11" si="3">TEXT(E10,"aaa")</f>
        <v>金</v>
      </c>
      <c r="G10" s="59" t="s">
        <v>22</v>
      </c>
      <c r="H10" s="59" t="s">
        <v>22</v>
      </c>
      <c r="I10" s="59">
        <f t="shared" ref="I10:I11" si="4">M10</f>
        <v>45979</v>
      </c>
      <c r="J10" s="59" t="str">
        <f t="shared" ref="J10:J11" si="5">TEXT(I10,"aaa")</f>
        <v>火</v>
      </c>
      <c r="K10" s="59" t="s">
        <v>22</v>
      </c>
      <c r="L10" s="59" t="s">
        <v>22</v>
      </c>
      <c r="M10" s="59">
        <v>45979</v>
      </c>
      <c r="N10" s="59" t="str">
        <f t="shared" ref="N10:N11" si="6">TEXT(M10,"aaa")</f>
        <v>火</v>
      </c>
      <c r="O10" s="60">
        <f t="shared" ref="O10:O11" si="7">M10+10</f>
        <v>45989</v>
      </c>
      <c r="P10" s="61" t="str">
        <f t="shared" ref="P10:P11" si="8"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63" t="s">
        <v>42</v>
      </c>
      <c r="B11" s="48" t="s">
        <v>39</v>
      </c>
      <c r="C11" s="112">
        <f t="shared" si="0"/>
        <v>45981</v>
      </c>
      <c r="D11" s="112" t="str">
        <f t="shared" si="1"/>
        <v>木</v>
      </c>
      <c r="E11" s="112">
        <v>45981</v>
      </c>
      <c r="F11" s="112" t="str">
        <f t="shared" si="3"/>
        <v>木</v>
      </c>
      <c r="G11" s="48" t="s">
        <v>22</v>
      </c>
      <c r="H11" s="48" t="s">
        <v>22</v>
      </c>
      <c r="I11" s="48">
        <f t="shared" si="4"/>
        <v>45986</v>
      </c>
      <c r="J11" s="48" t="str">
        <f t="shared" si="5"/>
        <v>火</v>
      </c>
      <c r="K11" s="48" t="s">
        <v>22</v>
      </c>
      <c r="L11" s="48" t="s">
        <v>22</v>
      </c>
      <c r="M11" s="48">
        <v>45986</v>
      </c>
      <c r="N11" s="48" t="str">
        <f t="shared" si="6"/>
        <v>火</v>
      </c>
      <c r="O11" s="49">
        <f t="shared" si="7"/>
        <v>45996</v>
      </c>
      <c r="P11" s="50" t="str">
        <f t="shared" si="8"/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63" t="s">
        <v>43</v>
      </c>
      <c r="B12" s="111"/>
      <c r="C12" s="48">
        <f t="shared" ref="C12:C14" si="9">E12</f>
        <v>45989</v>
      </c>
      <c r="D12" s="48" t="str">
        <f t="shared" ref="D12:D14" si="10">TEXT(C12,"aaa")</f>
        <v>金</v>
      </c>
      <c r="E12" s="48">
        <f t="shared" ref="E12:E14" si="11">M12-4</f>
        <v>45989</v>
      </c>
      <c r="F12" s="48" t="str">
        <f t="shared" ref="F12:F14" si="12">TEXT(E12,"aaa")</f>
        <v>金</v>
      </c>
      <c r="G12" s="48" t="s">
        <v>22</v>
      </c>
      <c r="H12" s="48" t="s">
        <v>22</v>
      </c>
      <c r="I12" s="48">
        <f t="shared" ref="I10:I12" si="13">M12</f>
        <v>45993</v>
      </c>
      <c r="J12" s="48" t="str">
        <f t="shared" ref="J10:J12" si="14">TEXT(I12,"aaa")</f>
        <v>火</v>
      </c>
      <c r="K12" s="48" t="s">
        <v>22</v>
      </c>
      <c r="L12" s="48" t="s">
        <v>22</v>
      </c>
      <c r="M12" s="48">
        <v>45993</v>
      </c>
      <c r="N12" s="48" t="str">
        <f t="shared" ref="N10:N12" si="15">TEXT(M12,"aaa")</f>
        <v>火</v>
      </c>
      <c r="O12" s="49">
        <f t="shared" ref="O10:O12" si="16">M12+10</f>
        <v>46003</v>
      </c>
      <c r="P12" s="50" t="str">
        <f t="shared" ref="P10:P12" si="17">TEXT(O12,"aaa")</f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63" t="s">
        <v>43</v>
      </c>
      <c r="B13" s="111"/>
      <c r="C13" s="48">
        <f t="shared" si="9"/>
        <v>45996</v>
      </c>
      <c r="D13" s="48" t="str">
        <f t="shared" si="10"/>
        <v>金</v>
      </c>
      <c r="E13" s="48">
        <f t="shared" si="11"/>
        <v>45996</v>
      </c>
      <c r="F13" s="48" t="str">
        <f t="shared" si="12"/>
        <v>金</v>
      </c>
      <c r="G13" s="48" t="s">
        <v>22</v>
      </c>
      <c r="H13" s="48" t="s">
        <v>22</v>
      </c>
      <c r="I13" s="48">
        <f t="shared" ref="I13:I14" si="18">M13</f>
        <v>46000</v>
      </c>
      <c r="J13" s="48" t="str">
        <f t="shared" ref="J13:J14" si="19">TEXT(I13,"aaa")</f>
        <v>火</v>
      </c>
      <c r="K13" s="48" t="s">
        <v>22</v>
      </c>
      <c r="L13" s="48" t="s">
        <v>22</v>
      </c>
      <c r="M13" s="48">
        <v>46000</v>
      </c>
      <c r="N13" s="48" t="str">
        <f t="shared" ref="N13:N14" si="20">TEXT(M13,"aaa")</f>
        <v>火</v>
      </c>
      <c r="O13" s="49">
        <f t="shared" ref="O13:O14" si="21">M13+10</f>
        <v>46010</v>
      </c>
      <c r="P13" s="50" t="str">
        <f t="shared" ref="P13:P14" si="22">TEXT(O13,"aaa")</f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A14" s="64" t="s">
        <v>43</v>
      </c>
      <c r="B14" s="113"/>
      <c r="C14" s="51">
        <f t="shared" si="9"/>
        <v>46003</v>
      </c>
      <c r="D14" s="51" t="str">
        <f t="shared" si="10"/>
        <v>金</v>
      </c>
      <c r="E14" s="51">
        <f t="shared" si="11"/>
        <v>46003</v>
      </c>
      <c r="F14" s="51" t="str">
        <f t="shared" si="12"/>
        <v>金</v>
      </c>
      <c r="G14" s="51" t="s">
        <v>22</v>
      </c>
      <c r="H14" s="51" t="s">
        <v>22</v>
      </c>
      <c r="I14" s="51">
        <f t="shared" si="18"/>
        <v>46007</v>
      </c>
      <c r="J14" s="51" t="str">
        <f t="shared" si="19"/>
        <v>火</v>
      </c>
      <c r="K14" s="51" t="s">
        <v>22</v>
      </c>
      <c r="L14" s="51" t="s">
        <v>22</v>
      </c>
      <c r="M14" s="51">
        <v>46007</v>
      </c>
      <c r="N14" s="51" t="str">
        <f t="shared" si="20"/>
        <v>火</v>
      </c>
      <c r="O14" s="52">
        <f t="shared" si="21"/>
        <v>46017</v>
      </c>
      <c r="P14" s="53" t="str">
        <f t="shared" si="22"/>
        <v>金</v>
      </c>
      <c r="Q14" s="20"/>
      <c r="R14" s="18"/>
      <c r="S14" s="18"/>
      <c r="T14" s="18"/>
      <c r="U14" s="18"/>
    </row>
    <row r="15" spans="1:24" s="19" customFormat="1" ht="53.25" customHeight="1" x14ac:dyDescent="0.15">
      <c r="A15" s="72"/>
      <c r="B15" s="73"/>
      <c r="C15" s="74"/>
      <c r="D15" s="74"/>
      <c r="E15" s="74"/>
      <c r="F15" s="74"/>
      <c r="G15" s="46"/>
      <c r="H15" s="46"/>
      <c r="I15" s="46"/>
      <c r="J15" s="46"/>
      <c r="K15" s="46"/>
      <c r="L15" s="46"/>
      <c r="M15" s="46"/>
      <c r="N15" s="46"/>
      <c r="O15" s="47"/>
      <c r="P15" s="47"/>
      <c r="Q15" s="20"/>
      <c r="R15" s="18"/>
      <c r="S15" s="18"/>
      <c r="T15" s="18"/>
      <c r="U15" s="18"/>
    </row>
    <row r="16" spans="1:24" s="19" customFormat="1" ht="53.25" customHeight="1" x14ac:dyDescent="0.15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  <c r="P16" s="47"/>
      <c r="Q16" s="20"/>
      <c r="R16" s="18"/>
      <c r="S16" s="18"/>
      <c r="T16" s="18"/>
      <c r="U16" s="18"/>
    </row>
    <row r="17" spans="1:210" s="19" customFormat="1" ht="53.25" customHeight="1" x14ac:dyDescent="0.15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47"/>
      <c r="Q17" s="20"/>
      <c r="R17" s="18"/>
      <c r="S17" s="18"/>
      <c r="T17" s="18"/>
      <c r="U17" s="18"/>
    </row>
    <row r="18" spans="1:210" s="19" customFormat="1" ht="53.25" customHeight="1" x14ac:dyDescent="0.15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47"/>
      <c r="Q18" s="20"/>
      <c r="R18" s="18"/>
      <c r="S18" s="18"/>
      <c r="T18" s="18"/>
      <c r="U18" s="18"/>
    </row>
    <row r="19" spans="1:210" s="19" customFormat="1" ht="53.25" customHeight="1" x14ac:dyDescent="0.15">
      <c r="Q19" s="20"/>
      <c r="R19" s="18"/>
      <c r="S19" s="18"/>
      <c r="T19" s="18"/>
      <c r="U19" s="18"/>
    </row>
    <row r="20" spans="1:210" s="19" customFormat="1" ht="53.25" customHeight="1" x14ac:dyDescent="0.15">
      <c r="Q20" s="20"/>
      <c r="R20" s="18"/>
      <c r="S20" s="18"/>
      <c r="T20" s="18"/>
      <c r="U20" s="18"/>
    </row>
    <row r="21" spans="1:210" s="19" customFormat="1" ht="53.25" customHeight="1" thickBot="1" x14ac:dyDescent="0.2">
      <c r="A21" s="25" t="s">
        <v>12</v>
      </c>
      <c r="B21" s="98" t="s">
        <v>13</v>
      </c>
      <c r="C21" s="99"/>
      <c r="D21" s="99"/>
      <c r="E21" s="100"/>
      <c r="F21" s="98" t="s">
        <v>14</v>
      </c>
      <c r="G21" s="99"/>
      <c r="H21" s="99"/>
      <c r="I21" s="99"/>
      <c r="J21" s="99"/>
      <c r="K21" s="99"/>
      <c r="L21" s="99"/>
      <c r="M21" s="99"/>
      <c r="N21" s="99"/>
      <c r="O21" s="99"/>
      <c r="P21" s="100"/>
      <c r="Q21" s="20"/>
      <c r="R21" s="18"/>
      <c r="S21" s="18"/>
      <c r="T21" s="18"/>
      <c r="U21" s="18"/>
    </row>
    <row r="22" spans="1:210" s="19" customFormat="1" ht="53.25" customHeight="1" thickTop="1" x14ac:dyDescent="0.45">
      <c r="A22" s="91" t="s">
        <v>18</v>
      </c>
      <c r="B22" s="92" t="s">
        <v>32</v>
      </c>
      <c r="C22" s="93"/>
      <c r="D22" s="93"/>
      <c r="E22" s="94"/>
      <c r="F22" s="65" t="s">
        <v>29</v>
      </c>
      <c r="G22" s="26"/>
      <c r="H22" s="27"/>
      <c r="I22" s="26"/>
      <c r="J22" s="27"/>
      <c r="K22" s="28"/>
      <c r="L22" s="29"/>
      <c r="M22" s="28"/>
      <c r="N22" s="29"/>
      <c r="O22" s="27"/>
      <c r="P22" s="69" t="s">
        <v>30</v>
      </c>
      <c r="Q22" s="20"/>
      <c r="R22" s="18"/>
      <c r="S22" s="18"/>
      <c r="T22" s="18"/>
      <c r="U22" s="18"/>
    </row>
    <row r="23" spans="1:210" s="19" customFormat="1" ht="53.25" customHeight="1" x14ac:dyDescent="0.45">
      <c r="A23" s="76"/>
      <c r="B23" s="80"/>
      <c r="C23" s="81"/>
      <c r="D23" s="81"/>
      <c r="E23" s="82"/>
      <c r="F23" s="66" t="s">
        <v>31</v>
      </c>
      <c r="G23" s="36"/>
      <c r="H23" s="37"/>
      <c r="I23" s="36"/>
      <c r="J23" s="37"/>
      <c r="K23" s="38"/>
      <c r="L23" s="39"/>
      <c r="M23" s="38"/>
      <c r="N23" s="39"/>
      <c r="O23" s="37"/>
      <c r="P23" s="70"/>
      <c r="Q23" s="20"/>
      <c r="R23" s="18"/>
      <c r="S23" s="18"/>
      <c r="T23" s="18"/>
      <c r="U23" s="18"/>
    </row>
    <row r="24" spans="1:210" s="19" customFormat="1" ht="57" customHeight="1" x14ac:dyDescent="0.45">
      <c r="A24" s="75" t="s">
        <v>15</v>
      </c>
      <c r="B24" s="77" t="s">
        <v>33</v>
      </c>
      <c r="C24" s="78"/>
      <c r="D24" s="78"/>
      <c r="E24" s="79"/>
      <c r="F24" s="67" t="s">
        <v>27</v>
      </c>
      <c r="G24" s="31"/>
      <c r="H24" s="32"/>
      <c r="I24" s="31"/>
      <c r="J24" s="32"/>
      <c r="K24" s="33"/>
      <c r="L24" s="34"/>
      <c r="M24" s="33"/>
      <c r="N24" s="34"/>
      <c r="O24" s="32"/>
      <c r="P24" s="71" t="s">
        <v>28</v>
      </c>
      <c r="Q24" s="21"/>
      <c r="R24" s="18"/>
      <c r="S24" s="18"/>
      <c r="T24" s="18"/>
      <c r="U24" s="18"/>
    </row>
    <row r="25" spans="1:210" s="19" customFormat="1" ht="57" customHeight="1" x14ac:dyDescent="0.45">
      <c r="A25" s="76"/>
      <c r="B25" s="80"/>
      <c r="C25" s="81"/>
      <c r="D25" s="81"/>
      <c r="E25" s="82"/>
      <c r="F25" s="68" t="s">
        <v>34</v>
      </c>
      <c r="G25" s="36"/>
      <c r="H25" s="37"/>
      <c r="I25" s="36"/>
      <c r="J25" s="37"/>
      <c r="K25" s="38"/>
      <c r="L25" s="39"/>
      <c r="M25" s="38"/>
      <c r="N25" s="39"/>
      <c r="O25" s="39"/>
      <c r="P25" s="70"/>
      <c r="Q25" s="21"/>
      <c r="R25" s="18"/>
      <c r="S25" s="18"/>
      <c r="T25" s="18"/>
      <c r="U25" s="18"/>
    </row>
    <row r="26" spans="1:210" s="19" customFormat="1" ht="49.5" customHeight="1" x14ac:dyDescent="0.15">
      <c r="Q26" s="21"/>
      <c r="R26" s="18"/>
      <c r="S26" s="18"/>
      <c r="T26" s="18"/>
      <c r="U26" s="18"/>
    </row>
    <row r="27" spans="1:210" s="19" customFormat="1" ht="49.5" customHeight="1" x14ac:dyDescent="0.15">
      <c r="Q27" s="20"/>
      <c r="R27" s="18"/>
      <c r="S27" s="18"/>
      <c r="T27" s="18"/>
      <c r="U27" s="18"/>
    </row>
    <row r="28" spans="1:210" s="19" customFormat="1" ht="53.25" customHeight="1" x14ac:dyDescent="0.15">
      <c r="Q28" s="20"/>
      <c r="R28" s="18"/>
      <c r="S28" s="18"/>
      <c r="T28" s="18"/>
      <c r="U28" s="18"/>
    </row>
    <row r="29" spans="1:210" s="4" customFormat="1" ht="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83" t="s">
        <v>1</v>
      </c>
      <c r="S29" s="83"/>
      <c r="T29" s="83"/>
      <c r="U29" s="83"/>
      <c r="V29" s="83"/>
      <c r="W29" s="83"/>
      <c r="X29" s="3"/>
    </row>
    <row r="30" spans="1:210" s="24" customFormat="1" ht="52.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5"/>
      <c r="R30" s="5"/>
      <c r="S30" s="5"/>
      <c r="T30" s="35"/>
      <c r="U30" s="22"/>
      <c r="V30" s="22"/>
      <c r="W30" s="23"/>
      <c r="X30" s="2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</row>
    <row r="31" spans="1:210" s="24" customFormat="1" ht="52.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7"/>
      <c r="R31" s="7"/>
      <c r="S31" s="7"/>
      <c r="T31" s="7"/>
      <c r="U31" s="9" t="s">
        <v>2</v>
      </c>
      <c r="V31" s="84">
        <v>45973</v>
      </c>
      <c r="W31" s="84"/>
      <c r="X31" s="42" t="s">
        <v>16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</row>
    <row r="32" spans="1:210" ht="21" x14ac:dyDescent="0.3">
      <c r="Q32" s="12"/>
      <c r="R32" s="40"/>
      <c r="S32" s="40"/>
      <c r="T32" s="13"/>
      <c r="U32" s="13"/>
      <c r="V32" s="13"/>
      <c r="W32" s="40"/>
      <c r="X32" s="13"/>
    </row>
    <row r="33" spans="1:24" ht="37.5" x14ac:dyDescent="0.15">
      <c r="A33" s="10" t="s">
        <v>3</v>
      </c>
      <c r="Q33" s="14"/>
      <c r="R33" s="41"/>
      <c r="S33" s="41"/>
      <c r="T33" s="41"/>
      <c r="U33" s="41"/>
      <c r="V33" s="15"/>
      <c r="W33" s="15"/>
      <c r="X33" s="15"/>
    </row>
    <row r="34" spans="1:24" ht="37.5" customHeight="1" x14ac:dyDescent="0.3">
      <c r="A34" s="107" t="s">
        <v>4</v>
      </c>
      <c r="B34" s="109" t="s">
        <v>5</v>
      </c>
      <c r="C34" s="101" t="s">
        <v>6</v>
      </c>
      <c r="D34" s="101"/>
      <c r="E34" s="101"/>
      <c r="F34" s="101"/>
      <c r="G34" s="104" t="s">
        <v>7</v>
      </c>
      <c r="H34" s="104"/>
      <c r="I34" s="104"/>
      <c r="J34" s="104"/>
      <c r="K34" s="101" t="s">
        <v>8</v>
      </c>
      <c r="L34" s="101"/>
      <c r="M34" s="101"/>
      <c r="N34" s="101"/>
      <c r="O34" s="104" t="s">
        <v>7</v>
      </c>
      <c r="P34" s="105"/>
      <c r="Q34" s="16"/>
      <c r="R34" s="41"/>
      <c r="S34" s="41"/>
      <c r="T34" s="41"/>
      <c r="U34" s="41"/>
      <c r="V34" s="15"/>
      <c r="W34" s="15"/>
      <c r="X34" s="15"/>
    </row>
    <row r="35" spans="1:24" ht="28.5" customHeight="1" x14ac:dyDescent="0.15">
      <c r="A35" s="108"/>
      <c r="B35" s="110"/>
      <c r="C35" s="85" t="s">
        <v>9</v>
      </c>
      <c r="D35" s="85"/>
      <c r="E35" s="106" t="s">
        <v>10</v>
      </c>
      <c r="F35" s="106"/>
      <c r="G35" s="85" t="s">
        <v>9</v>
      </c>
      <c r="H35" s="85"/>
      <c r="I35" s="85" t="s">
        <v>10</v>
      </c>
      <c r="J35" s="85"/>
      <c r="K35" s="85" t="s">
        <v>9</v>
      </c>
      <c r="L35" s="85"/>
      <c r="M35" s="85" t="s">
        <v>10</v>
      </c>
      <c r="N35" s="85"/>
      <c r="O35" s="86" t="s">
        <v>20</v>
      </c>
      <c r="P35" s="87"/>
      <c r="Q35" s="13"/>
      <c r="R35" s="41"/>
      <c r="S35" s="41"/>
      <c r="T35" s="41"/>
      <c r="U35" s="41"/>
      <c r="V35" s="15"/>
      <c r="W35" s="15"/>
      <c r="X35" s="15"/>
    </row>
    <row r="36" spans="1:24" ht="28.5" customHeight="1" x14ac:dyDescent="0.15">
      <c r="A36" s="108"/>
      <c r="B36" s="110"/>
      <c r="C36" s="85"/>
      <c r="D36" s="85"/>
      <c r="E36" s="106"/>
      <c r="F36" s="106"/>
      <c r="G36" s="85"/>
      <c r="H36" s="85"/>
      <c r="I36" s="85"/>
      <c r="J36" s="85"/>
      <c r="K36" s="85"/>
      <c r="L36" s="85"/>
      <c r="M36" s="85"/>
      <c r="N36" s="85"/>
      <c r="O36" s="86"/>
      <c r="P36" s="87"/>
      <c r="Q36" s="17"/>
      <c r="R36" s="41"/>
      <c r="S36" s="41"/>
      <c r="T36" s="41"/>
      <c r="U36" s="41"/>
      <c r="V36" s="15"/>
      <c r="W36" s="15"/>
      <c r="X36" s="15"/>
    </row>
    <row r="37" spans="1:24" ht="28.5" customHeight="1" x14ac:dyDescent="0.15">
      <c r="A37" s="108"/>
      <c r="B37" s="110"/>
      <c r="C37" s="85"/>
      <c r="D37" s="85"/>
      <c r="E37" s="106"/>
      <c r="F37" s="106"/>
      <c r="G37" s="85"/>
      <c r="H37" s="85"/>
      <c r="I37" s="85"/>
      <c r="J37" s="85"/>
      <c r="K37" s="85"/>
      <c r="L37" s="85"/>
      <c r="M37" s="85"/>
      <c r="N37" s="85"/>
      <c r="O37" s="86"/>
      <c r="P37" s="87"/>
      <c r="Q37" s="17"/>
      <c r="R37" s="41"/>
      <c r="S37" s="41"/>
      <c r="T37" s="41"/>
      <c r="U37" s="41"/>
      <c r="V37" s="15"/>
      <c r="W37" s="15"/>
      <c r="X37" s="15"/>
    </row>
    <row r="38" spans="1:24" ht="39.75" customHeight="1" x14ac:dyDescent="0.15">
      <c r="A38" s="108"/>
      <c r="B38" s="110"/>
      <c r="C38" s="54"/>
      <c r="D38" s="54"/>
      <c r="E38" s="55"/>
      <c r="F38" s="55"/>
      <c r="G38" s="54"/>
      <c r="H38" s="54"/>
      <c r="I38" s="54"/>
      <c r="J38" s="54"/>
      <c r="K38" s="54"/>
      <c r="L38" s="54"/>
      <c r="M38" s="95" t="s">
        <v>21</v>
      </c>
      <c r="N38" s="95"/>
      <c r="O38" s="96" t="s">
        <v>25</v>
      </c>
      <c r="P38" s="97"/>
      <c r="Q38" s="17"/>
      <c r="R38" s="41"/>
      <c r="S38" s="41"/>
      <c r="T38" s="41"/>
      <c r="U38" s="41"/>
      <c r="V38" s="15"/>
      <c r="W38" s="15"/>
      <c r="X38" s="15"/>
    </row>
    <row r="39" spans="1:24" ht="52.5" customHeight="1" x14ac:dyDescent="0.15">
      <c r="A39" s="62" t="s">
        <v>26</v>
      </c>
      <c r="B39" s="59" t="s">
        <v>35</v>
      </c>
      <c r="C39" s="59">
        <f t="shared" ref="C39:C40" si="23">E39</f>
        <v>45978</v>
      </c>
      <c r="D39" s="59" t="str">
        <f t="shared" ref="D39:D40" si="24">TEXT(C39,"aaa")</f>
        <v>月</v>
      </c>
      <c r="E39" s="59">
        <f t="shared" ref="E39:E40" si="25">M39-2</f>
        <v>45978</v>
      </c>
      <c r="F39" s="59" t="str">
        <f t="shared" ref="F39:F40" si="26">TEXT(E39,"aaa")</f>
        <v>月</v>
      </c>
      <c r="G39" s="59" t="s">
        <v>22</v>
      </c>
      <c r="H39" s="59" t="s">
        <v>22</v>
      </c>
      <c r="I39" s="59">
        <f t="shared" ref="I39:I40" si="27">M39</f>
        <v>45980</v>
      </c>
      <c r="J39" s="59" t="str">
        <f t="shared" ref="J39:J40" si="28">TEXT(I39,"aaa")</f>
        <v>水</v>
      </c>
      <c r="K39" s="59" t="s">
        <v>22</v>
      </c>
      <c r="L39" s="59" t="s">
        <v>22</v>
      </c>
      <c r="M39" s="59">
        <v>45980</v>
      </c>
      <c r="N39" s="59" t="str">
        <f t="shared" ref="N39:N40" si="29">TEXT(M39,"aaa")</f>
        <v>水</v>
      </c>
      <c r="O39" s="60">
        <f t="shared" ref="O39:O40" si="30">M39+7</f>
        <v>45987</v>
      </c>
      <c r="P39" s="61" t="str">
        <f t="shared" ref="P39:P40" si="31">TEXT(O39,"aaa")</f>
        <v>水</v>
      </c>
      <c r="Q39" s="20"/>
      <c r="R39" s="18"/>
      <c r="S39" s="18"/>
      <c r="T39" s="18"/>
      <c r="U39" s="18"/>
      <c r="V39" s="19"/>
      <c r="W39" s="19"/>
      <c r="X39" s="19"/>
    </row>
    <row r="40" spans="1:24" ht="52.5" customHeight="1" x14ac:dyDescent="0.15">
      <c r="A40" s="63" t="s">
        <v>38</v>
      </c>
      <c r="B40" s="48" t="s">
        <v>36</v>
      </c>
      <c r="C40" s="112">
        <f t="shared" si="23"/>
        <v>45982</v>
      </c>
      <c r="D40" s="112" t="str">
        <f t="shared" si="24"/>
        <v>金</v>
      </c>
      <c r="E40" s="112">
        <v>45982</v>
      </c>
      <c r="F40" s="112" t="str">
        <f t="shared" si="26"/>
        <v>金</v>
      </c>
      <c r="G40" s="48" t="s">
        <v>22</v>
      </c>
      <c r="H40" s="48" t="s">
        <v>22</v>
      </c>
      <c r="I40" s="48">
        <f t="shared" si="27"/>
        <v>45987</v>
      </c>
      <c r="J40" s="48" t="str">
        <f t="shared" si="28"/>
        <v>水</v>
      </c>
      <c r="K40" s="48" t="s">
        <v>22</v>
      </c>
      <c r="L40" s="48" t="s">
        <v>22</v>
      </c>
      <c r="M40" s="48">
        <v>45987</v>
      </c>
      <c r="N40" s="48" t="str">
        <f t="shared" si="29"/>
        <v>水</v>
      </c>
      <c r="O40" s="49">
        <f t="shared" si="30"/>
        <v>45994</v>
      </c>
      <c r="P40" s="50" t="str">
        <f t="shared" si="31"/>
        <v>水</v>
      </c>
      <c r="Q40" s="20"/>
      <c r="R40" s="18"/>
      <c r="S40" s="18"/>
      <c r="T40" s="18"/>
      <c r="U40" s="18"/>
      <c r="V40" s="19"/>
      <c r="W40" s="19"/>
      <c r="X40" s="19"/>
    </row>
    <row r="41" spans="1:24" ht="52.5" customHeight="1" x14ac:dyDescent="0.15">
      <c r="A41" s="63" t="s">
        <v>46</v>
      </c>
      <c r="B41" s="48" t="s">
        <v>44</v>
      </c>
      <c r="C41" s="48">
        <f t="shared" ref="C41" si="32">E41</f>
        <v>45992</v>
      </c>
      <c r="D41" s="48" t="str">
        <f t="shared" ref="D41" si="33">TEXT(C41,"aaa")</f>
        <v>月</v>
      </c>
      <c r="E41" s="48">
        <f t="shared" ref="E41" si="34">M41-2</f>
        <v>45992</v>
      </c>
      <c r="F41" s="48" t="str">
        <f t="shared" ref="F41" si="35">TEXT(E41,"aaa")</f>
        <v>月</v>
      </c>
      <c r="G41" s="48" t="s">
        <v>22</v>
      </c>
      <c r="H41" s="48" t="s">
        <v>22</v>
      </c>
      <c r="I41" s="48">
        <f t="shared" ref="I39:I41" si="36">M41</f>
        <v>45994</v>
      </c>
      <c r="J41" s="48" t="str">
        <f t="shared" ref="J39:J41" si="37">TEXT(I41,"aaa")</f>
        <v>水</v>
      </c>
      <c r="K41" s="48" t="s">
        <v>22</v>
      </c>
      <c r="L41" s="48" t="s">
        <v>22</v>
      </c>
      <c r="M41" s="48">
        <v>45994</v>
      </c>
      <c r="N41" s="48" t="str">
        <f t="shared" ref="N39:N41" si="38">TEXT(M41,"aaa")</f>
        <v>水</v>
      </c>
      <c r="O41" s="49">
        <f t="shared" ref="O39:O41" si="39">M41+7</f>
        <v>46001</v>
      </c>
      <c r="P41" s="50" t="str">
        <f t="shared" ref="P39:P41" si="40">TEXT(O41,"aaa")</f>
        <v>水</v>
      </c>
      <c r="Q41" s="20"/>
      <c r="R41" s="18"/>
      <c r="S41" s="18"/>
      <c r="T41" s="18"/>
      <c r="U41" s="18"/>
      <c r="V41" s="19"/>
      <c r="W41" s="19"/>
      <c r="X41" s="19"/>
    </row>
    <row r="42" spans="1:24" ht="52.5" customHeight="1" x14ac:dyDescent="0.15">
      <c r="A42" s="63" t="s">
        <v>37</v>
      </c>
      <c r="B42" s="48" t="s">
        <v>45</v>
      </c>
      <c r="C42" s="48">
        <f t="shared" ref="C42:C43" si="41">E42</f>
        <v>45999</v>
      </c>
      <c r="D42" s="48" t="str">
        <f t="shared" ref="D42:D43" si="42">TEXT(C42,"aaa")</f>
        <v>月</v>
      </c>
      <c r="E42" s="48">
        <f t="shared" ref="E42:E43" si="43">M42-2</f>
        <v>45999</v>
      </c>
      <c r="F42" s="48" t="str">
        <f t="shared" ref="F42:F43" si="44">TEXT(E42,"aaa")</f>
        <v>月</v>
      </c>
      <c r="G42" s="48" t="s">
        <v>22</v>
      </c>
      <c r="H42" s="48" t="s">
        <v>22</v>
      </c>
      <c r="I42" s="48">
        <f t="shared" ref="I42:I43" si="45">M42</f>
        <v>46001</v>
      </c>
      <c r="J42" s="48" t="str">
        <f t="shared" ref="J42:J43" si="46">TEXT(I42,"aaa")</f>
        <v>水</v>
      </c>
      <c r="K42" s="48" t="s">
        <v>22</v>
      </c>
      <c r="L42" s="48" t="s">
        <v>22</v>
      </c>
      <c r="M42" s="48">
        <v>46001</v>
      </c>
      <c r="N42" s="48" t="str">
        <f t="shared" ref="N42:N43" si="47">TEXT(M42,"aaa")</f>
        <v>水</v>
      </c>
      <c r="O42" s="49">
        <f t="shared" ref="O42:O43" si="48">M42+7</f>
        <v>46008</v>
      </c>
      <c r="P42" s="50" t="str">
        <f t="shared" ref="P42:P43" si="49">TEXT(O42,"aaa")</f>
        <v>水</v>
      </c>
      <c r="Q42" s="20"/>
      <c r="R42" s="18"/>
      <c r="S42" s="18"/>
      <c r="T42" s="18"/>
      <c r="U42" s="18"/>
      <c r="V42" s="19"/>
      <c r="W42" s="19"/>
      <c r="X42" s="19"/>
    </row>
    <row r="43" spans="1:24" ht="52.5" customHeight="1" x14ac:dyDescent="0.15">
      <c r="A43" s="64" t="s">
        <v>26</v>
      </c>
      <c r="B43" s="51" t="s">
        <v>45</v>
      </c>
      <c r="C43" s="51">
        <f t="shared" si="41"/>
        <v>46006</v>
      </c>
      <c r="D43" s="51" t="str">
        <f t="shared" si="42"/>
        <v>月</v>
      </c>
      <c r="E43" s="51">
        <f t="shared" si="43"/>
        <v>46006</v>
      </c>
      <c r="F43" s="51" t="str">
        <f t="shared" si="44"/>
        <v>月</v>
      </c>
      <c r="G43" s="51" t="s">
        <v>22</v>
      </c>
      <c r="H43" s="51" t="s">
        <v>22</v>
      </c>
      <c r="I43" s="51">
        <f t="shared" si="45"/>
        <v>46008</v>
      </c>
      <c r="J43" s="51" t="str">
        <f t="shared" si="46"/>
        <v>水</v>
      </c>
      <c r="K43" s="51" t="s">
        <v>22</v>
      </c>
      <c r="L43" s="51" t="s">
        <v>22</v>
      </c>
      <c r="M43" s="51">
        <v>46008</v>
      </c>
      <c r="N43" s="51" t="str">
        <f t="shared" si="47"/>
        <v>水</v>
      </c>
      <c r="O43" s="52">
        <f t="shared" si="48"/>
        <v>46015</v>
      </c>
      <c r="P43" s="53" t="str">
        <f t="shared" si="49"/>
        <v>水</v>
      </c>
      <c r="Q43" s="20"/>
      <c r="R43" s="18"/>
      <c r="S43" s="18"/>
      <c r="T43" s="18"/>
      <c r="U43" s="18"/>
      <c r="V43" s="19"/>
      <c r="W43" s="19"/>
      <c r="X43" s="19"/>
    </row>
    <row r="44" spans="1:24" ht="52.5" customHeight="1" x14ac:dyDescent="0.15">
      <c r="A44" s="72"/>
      <c r="B44" s="46"/>
      <c r="C44" s="74"/>
      <c r="D44" s="74"/>
      <c r="E44" s="74"/>
      <c r="F44" s="74"/>
      <c r="G44" s="46"/>
      <c r="H44" s="46"/>
      <c r="I44" s="46"/>
      <c r="J44" s="46"/>
      <c r="K44" s="46"/>
      <c r="L44" s="46"/>
      <c r="M44" s="46"/>
      <c r="N44" s="46"/>
      <c r="O44" s="47"/>
      <c r="P44" s="47"/>
      <c r="Q44" s="20"/>
      <c r="R44" s="18"/>
      <c r="S44" s="18"/>
      <c r="T44" s="18"/>
      <c r="U44" s="18"/>
      <c r="V44" s="19"/>
      <c r="W44" s="19"/>
      <c r="X44" s="19"/>
    </row>
    <row r="45" spans="1:24" ht="39" customHeight="1" x14ac:dyDescent="0.15">
      <c r="A45" s="45"/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/>
      <c r="P45" s="47"/>
      <c r="Q45" s="20"/>
      <c r="R45" s="18"/>
      <c r="S45" s="18"/>
      <c r="T45" s="18"/>
      <c r="U45" s="18"/>
      <c r="V45" s="19"/>
      <c r="W45" s="19"/>
      <c r="X45" s="19"/>
    </row>
    <row r="46" spans="1:24" ht="33" x14ac:dyDescent="0.15">
      <c r="Q46" s="20"/>
      <c r="R46" s="18"/>
      <c r="S46" s="18"/>
      <c r="T46" s="18"/>
      <c r="U46" s="18"/>
      <c r="V46" s="19"/>
      <c r="W46" s="19"/>
      <c r="X46" s="19"/>
    </row>
    <row r="47" spans="1:24" ht="33" x14ac:dyDescent="0.15">
      <c r="Q47" s="20"/>
      <c r="R47" s="18"/>
      <c r="S47" s="18"/>
      <c r="T47" s="18"/>
      <c r="U47" s="18"/>
      <c r="V47" s="19"/>
      <c r="W47" s="19"/>
      <c r="X47" s="19"/>
    </row>
    <row r="48" spans="1:24" ht="33" x14ac:dyDescent="0.15">
      <c r="Q48" s="20"/>
      <c r="R48" s="18"/>
      <c r="S48" s="18"/>
      <c r="T48" s="18"/>
      <c r="U48" s="18"/>
      <c r="V48" s="19"/>
      <c r="W48" s="19"/>
      <c r="X48" s="19"/>
    </row>
    <row r="49" spans="1:210" s="19" customFormat="1" ht="53.25" customHeight="1" x14ac:dyDescent="0.15">
      <c r="A49" s="45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/>
      <c r="P49" s="47"/>
      <c r="Q49" s="20"/>
      <c r="R49" s="18"/>
      <c r="S49" s="18"/>
      <c r="T49" s="18"/>
      <c r="U49" s="18"/>
    </row>
    <row r="50" spans="1:210" s="19" customFormat="1" ht="53.25" customHeight="1" x14ac:dyDescent="0.15">
      <c r="Q50" s="20"/>
      <c r="R50" s="18"/>
      <c r="S50" s="18"/>
      <c r="T50" s="18"/>
      <c r="U50" s="18"/>
    </row>
    <row r="51" spans="1:210" s="19" customFormat="1" ht="53.25" customHeight="1" x14ac:dyDescent="0.15">
      <c r="Q51" s="20"/>
      <c r="R51" s="18"/>
      <c r="S51" s="18"/>
      <c r="T51" s="18"/>
      <c r="U51" s="18"/>
    </row>
    <row r="52" spans="1:210" s="19" customFormat="1" ht="53.25" customHeight="1" thickBot="1" x14ac:dyDescent="0.2">
      <c r="A52" s="25" t="s">
        <v>12</v>
      </c>
      <c r="B52" s="98" t="s">
        <v>13</v>
      </c>
      <c r="C52" s="99"/>
      <c r="D52" s="99"/>
      <c r="E52" s="100"/>
      <c r="F52" s="98" t="s">
        <v>14</v>
      </c>
      <c r="G52" s="99"/>
      <c r="H52" s="99"/>
      <c r="I52" s="99"/>
      <c r="J52" s="99"/>
      <c r="K52" s="99"/>
      <c r="L52" s="99"/>
      <c r="M52" s="99"/>
      <c r="N52" s="99"/>
      <c r="O52" s="99"/>
      <c r="P52" s="100"/>
      <c r="Q52" s="20"/>
      <c r="R52" s="18"/>
      <c r="S52" s="18"/>
      <c r="T52" s="18"/>
      <c r="U52" s="18"/>
    </row>
    <row r="53" spans="1:210" s="19" customFormat="1" ht="53.25" customHeight="1" thickTop="1" x14ac:dyDescent="0.45">
      <c r="A53" s="91" t="s">
        <v>18</v>
      </c>
      <c r="B53" s="92" t="s">
        <v>32</v>
      </c>
      <c r="C53" s="93"/>
      <c r="D53" s="93"/>
      <c r="E53" s="94"/>
      <c r="F53" s="65" t="s">
        <v>29</v>
      </c>
      <c r="G53" s="26"/>
      <c r="H53" s="27"/>
      <c r="I53" s="26"/>
      <c r="J53" s="27"/>
      <c r="K53" s="28"/>
      <c r="L53" s="29"/>
      <c r="M53" s="28"/>
      <c r="N53" s="29"/>
      <c r="O53" s="27"/>
      <c r="P53" s="69" t="s">
        <v>30</v>
      </c>
      <c r="Q53" s="20"/>
      <c r="R53" s="18"/>
      <c r="S53" s="18"/>
      <c r="T53" s="18"/>
      <c r="U53" s="18"/>
    </row>
    <row r="54" spans="1:210" s="19" customFormat="1" ht="53.25" customHeight="1" x14ac:dyDescent="0.45">
      <c r="A54" s="76"/>
      <c r="B54" s="80"/>
      <c r="C54" s="81"/>
      <c r="D54" s="81"/>
      <c r="E54" s="82"/>
      <c r="F54" s="66" t="s">
        <v>31</v>
      </c>
      <c r="G54" s="36"/>
      <c r="H54" s="37"/>
      <c r="I54" s="36"/>
      <c r="J54" s="37"/>
      <c r="K54" s="38"/>
      <c r="L54" s="39"/>
      <c r="M54" s="38"/>
      <c r="N54" s="39"/>
      <c r="O54" s="37"/>
      <c r="P54" s="70"/>
      <c r="Q54" s="20"/>
      <c r="R54" s="18"/>
      <c r="S54" s="18"/>
      <c r="T54" s="18"/>
      <c r="U54" s="18"/>
    </row>
    <row r="55" spans="1:210" s="19" customFormat="1" ht="57" customHeight="1" x14ac:dyDescent="0.45">
      <c r="A55" s="75" t="s">
        <v>15</v>
      </c>
      <c r="B55" s="77" t="s">
        <v>33</v>
      </c>
      <c r="C55" s="78"/>
      <c r="D55" s="78"/>
      <c r="E55" s="79"/>
      <c r="F55" s="67" t="s">
        <v>27</v>
      </c>
      <c r="G55" s="31"/>
      <c r="H55" s="32"/>
      <c r="I55" s="31"/>
      <c r="J55" s="32"/>
      <c r="K55" s="33"/>
      <c r="L55" s="34"/>
      <c r="M55" s="33"/>
      <c r="N55" s="34"/>
      <c r="O55" s="32"/>
      <c r="P55" s="71" t="s">
        <v>28</v>
      </c>
      <c r="Q55" s="21"/>
      <c r="R55" s="18"/>
      <c r="S55" s="18"/>
      <c r="T55" s="18"/>
      <c r="U55" s="18"/>
    </row>
    <row r="56" spans="1:210" s="19" customFormat="1" ht="57" customHeight="1" x14ac:dyDescent="0.45">
      <c r="A56" s="76"/>
      <c r="B56" s="80"/>
      <c r="C56" s="81"/>
      <c r="D56" s="81"/>
      <c r="E56" s="82"/>
      <c r="F56" s="68" t="s">
        <v>34</v>
      </c>
      <c r="G56" s="36"/>
      <c r="H56" s="37"/>
      <c r="I56" s="36"/>
      <c r="J56" s="37"/>
      <c r="K56" s="38"/>
      <c r="L56" s="39"/>
      <c r="M56" s="38"/>
      <c r="N56" s="39"/>
      <c r="O56" s="39"/>
      <c r="P56" s="70"/>
      <c r="Q56" s="21"/>
      <c r="R56" s="18"/>
      <c r="S56" s="18"/>
      <c r="T56" s="18"/>
      <c r="U56" s="18"/>
    </row>
    <row r="57" spans="1:210" s="19" customFormat="1" ht="57" customHeight="1" x14ac:dyDescent="0.15">
      <c r="Q57" s="20"/>
      <c r="R57" s="18"/>
      <c r="S57" s="18"/>
      <c r="T57" s="18"/>
      <c r="U57" s="18"/>
    </row>
    <row r="58" spans="1:210" s="19" customFormat="1" ht="49.5" customHeight="1" x14ac:dyDescent="0.25">
      <c r="Q58" s="5"/>
      <c r="R58" s="5"/>
      <c r="S58" s="5"/>
      <c r="T58" s="22"/>
      <c r="U58" s="22"/>
      <c r="V58" s="22"/>
      <c r="W58" s="23"/>
      <c r="X58" s="22"/>
    </row>
    <row r="59" spans="1:210" s="19" customFormat="1" ht="49.5" customHeight="1" x14ac:dyDescent="0.25">
      <c r="Q59" s="5"/>
      <c r="R59" s="5"/>
      <c r="S59" s="5"/>
      <c r="T59" s="30"/>
      <c r="U59" s="22"/>
      <c r="V59" s="22"/>
      <c r="W59" s="23"/>
      <c r="X59" s="22"/>
    </row>
    <row r="60" spans="1:210" s="19" customFormat="1" ht="53.25" customHeight="1" x14ac:dyDescent="0.15">
      <c r="Q60" s="20"/>
      <c r="R60" s="18"/>
      <c r="S60" s="18"/>
      <c r="T60" s="18"/>
      <c r="U60" s="18"/>
    </row>
    <row r="61" spans="1:210" s="24" customFormat="1" ht="62.25" customHeight="1" x14ac:dyDescent="0.25">
      <c r="Q61" s="5"/>
      <c r="R61" s="5"/>
      <c r="S61" s="5"/>
      <c r="T61" s="22"/>
      <c r="U61" s="22"/>
      <c r="V61" s="22"/>
      <c r="W61" s="23"/>
      <c r="X61" s="22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</row>
    <row r="62" spans="1:210" s="24" customFormat="1" ht="62.25" customHeight="1" x14ac:dyDescent="0.25">
      <c r="Q62" s="5"/>
      <c r="R62" s="5"/>
      <c r="S62" s="5"/>
      <c r="T62" s="30"/>
      <c r="U62" s="22"/>
      <c r="V62" s="22"/>
      <c r="W62" s="23"/>
      <c r="X62" s="22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</row>
    <row r="63" spans="1:210" s="24" customFormat="1" ht="52.5" customHeight="1" x14ac:dyDescent="0.25">
      <c r="Q63" s="5"/>
      <c r="R63" s="5"/>
      <c r="S63" s="5"/>
      <c r="T63" s="35"/>
      <c r="U63" s="22"/>
      <c r="V63" s="22"/>
      <c r="W63" s="23"/>
      <c r="X63" s="22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</row>
  </sheetData>
  <mergeCells count="49">
    <mergeCell ref="A53:A54"/>
    <mergeCell ref="B53:E54"/>
    <mergeCell ref="C35:D37"/>
    <mergeCell ref="E35:F37"/>
    <mergeCell ref="G35:H37"/>
    <mergeCell ref="B52:E52"/>
    <mergeCell ref="F52:P52"/>
    <mergeCell ref="M38:N38"/>
    <mergeCell ref="O38:P38"/>
    <mergeCell ref="A34:A38"/>
    <mergeCell ref="B34:B38"/>
    <mergeCell ref="C34:F34"/>
    <mergeCell ref="I35:J37"/>
    <mergeCell ref="K35:L37"/>
    <mergeCell ref="G34:J34"/>
    <mergeCell ref="R29:W29"/>
    <mergeCell ref="V31:W31"/>
    <mergeCell ref="K34:N34"/>
    <mergeCell ref="O34:P34"/>
    <mergeCell ref="M35:N37"/>
    <mergeCell ref="O35:P37"/>
    <mergeCell ref="F21:P21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A55:A56"/>
    <mergeCell ref="B55:E56"/>
    <mergeCell ref="R1:W1"/>
    <mergeCell ref="V3:W3"/>
    <mergeCell ref="M6:N8"/>
    <mergeCell ref="O6:P8"/>
    <mergeCell ref="G6:H8"/>
    <mergeCell ref="A5:A9"/>
    <mergeCell ref="A22:A23"/>
    <mergeCell ref="B22:E23"/>
    <mergeCell ref="A24:A25"/>
    <mergeCell ref="B24:E25"/>
    <mergeCell ref="M9:N9"/>
    <mergeCell ref="O9:P9"/>
    <mergeCell ref="I9:J9"/>
    <mergeCell ref="B21:E21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2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2025-05-20T08:29:33Z</cp:lastPrinted>
  <dcterms:created xsi:type="dcterms:W3CDTF">2016-08-19T05:07:34Z</dcterms:created>
  <dcterms:modified xsi:type="dcterms:W3CDTF">2025-11-12T07:55:12Z</dcterms:modified>
</cp:coreProperties>
</file>