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C10" i="1" l="1"/>
  <c r="C11" i="1"/>
  <c r="C12" i="1"/>
  <c r="K12" i="1"/>
  <c r="L12" i="1" s="1"/>
  <c r="J12" i="1"/>
  <c r="G12" i="1"/>
  <c r="H12" i="1" s="1"/>
  <c r="E12" i="1"/>
  <c r="F12" i="1" s="1"/>
  <c r="D12" i="1"/>
  <c r="K11" i="1"/>
  <c r="L11" i="1" s="1"/>
  <c r="J11" i="1"/>
  <c r="G11" i="1"/>
  <c r="H11" i="1" s="1"/>
  <c r="E11" i="1"/>
  <c r="F11" i="1" s="1"/>
  <c r="D11" i="1"/>
  <c r="K10" i="1"/>
  <c r="L10" i="1" s="1"/>
  <c r="J10" i="1"/>
  <c r="G10" i="1"/>
  <c r="H10" i="1" s="1"/>
  <c r="F10" i="1"/>
  <c r="E10" i="1"/>
  <c r="D10" i="1"/>
  <c r="K15" i="1" l="1"/>
  <c r="L15" i="1" s="1"/>
  <c r="J15" i="1"/>
  <c r="G15" i="1"/>
  <c r="H15" i="1" s="1"/>
  <c r="E15" i="1"/>
  <c r="F15" i="1" l="1"/>
  <c r="C15" i="1"/>
  <c r="D15" i="1"/>
  <c r="K14" i="1" l="1"/>
  <c r="L14" i="1" s="1"/>
  <c r="J14" i="1"/>
  <c r="G14" i="1"/>
  <c r="H14" i="1" s="1"/>
  <c r="E14" i="1"/>
  <c r="C14" i="1" s="1"/>
  <c r="K13" i="1"/>
  <c r="L13" i="1" s="1"/>
  <c r="J13" i="1"/>
  <c r="G13" i="1"/>
  <c r="H13" i="1" s="1"/>
  <c r="E13" i="1"/>
  <c r="C13" i="1" s="1"/>
  <c r="F14" i="1" l="1"/>
  <c r="F13" i="1"/>
  <c r="D14" i="1"/>
  <c r="D13" i="1"/>
</calcChain>
</file>

<file path=xl/sharedStrings.xml><?xml version="1.0" encoding="utf-8"?>
<sst xmlns="http://schemas.openxmlformats.org/spreadsheetml/2006/main" count="48" uniqueCount="41">
  <si>
    <t>神戸 CFS</t>
    <rPh sb="0" eb="2">
      <t>コウベ</t>
    </rPh>
    <phoneticPr fontId="1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</si>
  <si>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</si>
  <si>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0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</si>
  <si>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</si>
  <si>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</si>
  <si>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</si>
  <si>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</si>
  <si>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</si>
  <si>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</si>
  <si>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</si>
  <si>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</si>
  <si>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</si>
  <si>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</si>
  <si>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</si>
  <si>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</si>
  <si>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</si>
  <si>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</si>
  <si>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</si>
  <si>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</si>
  <si>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日東物流㈱
大阪総合物流センター</t>
    <rPh sb="0" eb="4">
      <t>ニットウブツリュウ</t>
    </rPh>
    <rPh sb="6" eb="8">
      <t>オオサカ</t>
    </rPh>
    <rPh sb="8" eb="12">
      <t>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</si>
  <si>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9">
      <t>ナンコウ</t>
    </rPh>
    <rPh sb="9" eb="10">
      <t>ヒガシ</t>
    </rPh>
    <phoneticPr fontId="9"/>
  </si>
  <si>
    <t>NACCS: 4IWM4</t>
    <phoneticPr fontId="1"/>
  </si>
  <si>
    <t>S</t>
    <phoneticPr fontId="1"/>
  </si>
  <si>
    <t>7 DAYS</t>
    <phoneticPr fontId="1"/>
  </si>
  <si>
    <t>TEL : :06-6612-2600   FAX : 06-6612-4200</t>
    <phoneticPr fontId="1"/>
  </si>
  <si>
    <t>神戸市中央区港島4-6</t>
  </si>
  <si>
    <t>NACCS: 3FW35</t>
    <phoneticPr fontId="1"/>
  </si>
  <si>
    <t>TEL : 078-302-0151    FAX : 078-302-0159</t>
    <phoneticPr fontId="1"/>
  </si>
  <si>
    <t>ALS FLORA</t>
    <phoneticPr fontId="1"/>
  </si>
  <si>
    <t>LOUISE</t>
    <phoneticPr fontId="1"/>
  </si>
  <si>
    <t xml:space="preserve">日東物流㈱
ポートアイランド物流センター </t>
    <rPh sb="0" eb="4">
      <t>ニットウブツリュウ</t>
    </rPh>
    <rPh sb="14" eb="16">
      <t>ブツリュウ</t>
    </rPh>
    <phoneticPr fontId="10"/>
  </si>
  <si>
    <r>
      <t xml:space="preserve">神戸 CFS
</t>
    </r>
    <r>
      <rPr>
        <b/>
        <sz val="24"/>
        <color rgb="FFFF0000"/>
        <rFont val="Meiryo UI"/>
        <family val="3"/>
        <charset val="128"/>
      </rPr>
      <t>11/17CFS CUTより</t>
    </r>
    <rPh sb="0" eb="2">
      <t>コウベ</t>
    </rPh>
    <phoneticPr fontId="1"/>
  </si>
  <si>
    <r>
      <t xml:space="preserve">日東物流㈱
ポートアイランド物流センター 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5">
      <t>ゴウソウコ</t>
    </rPh>
    <phoneticPr fontId="10"/>
  </si>
  <si>
    <t>TB TAIYUAN</t>
    <phoneticPr fontId="1"/>
  </si>
  <si>
    <t>ANL WANGARATTA</t>
    <phoneticPr fontId="1"/>
  </si>
  <si>
    <t>0IZLFS1NC</t>
    <phoneticPr fontId="1"/>
  </si>
  <si>
    <t>0IZLHS1NC</t>
    <phoneticPr fontId="1"/>
  </si>
  <si>
    <t>0IZLJS1NC</t>
    <phoneticPr fontId="1"/>
  </si>
  <si>
    <t>0IZLLS1NC</t>
    <phoneticPr fontId="1"/>
  </si>
  <si>
    <t>0IZLNS1NC</t>
    <phoneticPr fontId="1"/>
  </si>
  <si>
    <t>0IZLPS1NC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</si>
</sst>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5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  <font>
      <b/>
      <sz val="22"/>
      <name val="Meiryo UI"/>
      <family val="3"/>
      <charset val="128"/>
    </font>
    <font>
      <b/>
      <sz val="2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2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15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11" fillId="0" borderId="11" xfId="1" applyFont="1" applyBorder="1" applyAlignment="1">
      <alignment horizontal="center" vertical="center"/>
    </xf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8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Fill="1" applyBorder="1" applyAlignment="1">
      <alignment vertical="center"/>
    </xf>
    <xf numFmtId="176" fontId="8" fillId="0" borderId="24" xfId="1" applyNumberFormat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1" fillId="2" borderId="27" xfId="1" applyNumberFormat="1" applyFont="1" applyFill="1" applyBorder="1" applyAlignment="1">
      <alignment vertical="center"/>
    </xf>
    <xf numFmtId="0" fontId="8" fillId="0" borderId="20" xfId="1" applyFont="1" applyFill="1" applyBorder="1" applyAlignment="1">
      <alignment vertical="center"/>
    </xf>
    <xf numFmtId="176" fontId="8" fillId="0" borderId="21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44" fillId="0" borderId="3" xfId="1" applyFont="1" applyBorder="1" applyAlignment="1">
      <alignment horizontal="left" vertical="center"/>
    </xf>
    <xf numFmtId="0" fontId="44" fillId="0" borderId="2" xfId="1" applyFont="1" applyBorder="1" applyAlignment="1">
      <alignment vertical="center"/>
    </xf>
    <xf numFmtId="0" fontId="44" fillId="0" borderId="2" xfId="1" applyFont="1" applyFill="1" applyBorder="1" applyAlignment="1">
      <alignment vertical="center"/>
    </xf>
    <xf numFmtId="0" fontId="46" fillId="0" borderId="1" xfId="1" applyFont="1" applyBorder="1" applyAlignment="1">
      <alignment horizontal="right" vertical="center"/>
    </xf>
    <xf numFmtId="0" fontId="47" fillId="0" borderId="0" xfId="1" applyFont="1" applyFill="1" applyBorder="1" applyAlignment="1" applyProtection="1">
      <alignment horizontal="left" vertical="center" indent="1"/>
      <protection locked="0"/>
    </xf>
    <xf numFmtId="0" fontId="44" fillId="0" borderId="6" xfId="1" applyFont="1" applyBorder="1" applyAlignment="1">
      <alignment horizontal="left" vertical="center"/>
    </xf>
    <xf numFmtId="0" fontId="44" fillId="0" borderId="5" xfId="1" applyFont="1" applyBorder="1" applyAlignment="1">
      <alignment vertical="center"/>
    </xf>
    <xf numFmtId="0" fontId="44" fillId="0" borderId="5" xfId="1" applyFont="1" applyFill="1" applyBorder="1" applyAlignment="1">
      <alignment vertical="center"/>
    </xf>
    <xf numFmtId="0" fontId="48" fillId="0" borderId="4" xfId="1" applyFont="1" applyBorder="1" applyAlignment="1">
      <alignment horizontal="right" vertical="center"/>
    </xf>
    <xf numFmtId="0" fontId="44" fillId="0" borderId="1" xfId="1" applyFont="1" applyBorder="1" applyAlignment="1">
      <alignment horizontal="right"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 wrapText="1"/>
    </xf>
    <xf numFmtId="0" fontId="16" fillId="2" borderId="18" xfId="1" applyNumberFormat="1" applyFont="1" applyFill="1" applyBorder="1" applyAlignment="1">
      <alignment horizontal="center" vertical="center" wrapText="1"/>
    </xf>
    <xf numFmtId="0" fontId="16" fillId="2" borderId="26" xfId="1" applyNumberFormat="1" applyFont="1" applyFill="1" applyBorder="1" applyAlignment="1">
      <alignment horizontal="center" vertical="center" wrapText="1"/>
    </xf>
    <xf numFmtId="0" fontId="16" fillId="2" borderId="21" xfId="1" applyNumberFormat="1" applyFont="1" applyFill="1" applyBorder="1" applyAlignment="1">
      <alignment horizontal="center" vertical="center"/>
    </xf>
    <xf numFmtId="0" fontId="16" fillId="2" borderId="17" xfId="1" applyNumberFormat="1" applyFont="1" applyFill="1" applyBorder="1" applyAlignment="1">
      <alignment horizontal="center" vertical="center"/>
    </xf>
    <xf numFmtId="0" fontId="16" fillId="2" borderId="27" xfId="1" applyNumberFormat="1" applyFont="1" applyFill="1" applyBorder="1" applyAlignment="1">
      <alignment horizontal="center" vertical="center"/>
    </xf>
    <xf numFmtId="0" fontId="16" fillId="2" borderId="21" xfId="1" applyFont="1" applyFill="1" applyBorder="1" applyAlignment="1">
      <alignment horizontal="center" vertical="center"/>
    </xf>
    <xf numFmtId="0" fontId="16" fillId="2" borderId="22" xfId="1" applyFont="1" applyFill="1" applyBorder="1" applyAlignment="1">
      <alignment horizontal="center" vertical="center"/>
    </xf>
    <xf numFmtId="0" fontId="11" fillId="2" borderId="17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177" fontId="15" fillId="2" borderId="27" xfId="1" applyNumberFormat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42" fillId="0" borderId="13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42" fillId="0" borderId="12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 wrapText="1"/>
    </xf>
    <xf numFmtId="0" fontId="43" fillId="0" borderId="15" xfId="1" applyFont="1" applyBorder="1" applyAlignment="1">
      <alignment horizontal="center" vertical="center" wrapText="1"/>
    </xf>
    <xf numFmtId="0" fontId="43" fillId="0" borderId="16" xfId="1" applyFont="1" applyBorder="1" applyAlignment="1">
      <alignment horizontal="center" vertical="center" wrapText="1"/>
    </xf>
    <xf numFmtId="0" fontId="43" fillId="0" borderId="3" xfId="1" applyFont="1" applyBorder="1" applyAlignment="1">
      <alignment horizontal="center" vertical="center" wrapText="1"/>
    </xf>
    <xf numFmtId="0" fontId="43" fillId="0" borderId="2" xfId="1" applyFont="1" applyBorder="1" applyAlignment="1">
      <alignment horizontal="center" vertical="center" wrapText="1"/>
    </xf>
    <xf numFmtId="0" fontId="43" fillId="0" borderId="1" xfId="1" applyFont="1" applyBorder="1" applyAlignment="1">
      <alignment horizontal="center" vertical="center" wrapText="1"/>
    </xf>
    <xf numFmtId="0" fontId="44" fillId="0" borderId="14" xfId="1" applyFont="1" applyBorder="1" applyAlignment="1">
      <alignment horizontal="left" vertical="center" wrapText="1"/>
    </xf>
    <xf numFmtId="0" fontId="44" fillId="0" borderId="15" xfId="1" applyFont="1" applyBorder="1" applyAlignment="1">
      <alignment horizontal="left" vertical="center" wrapText="1"/>
    </xf>
    <xf numFmtId="0" fontId="45" fillId="0" borderId="15" xfId="1" applyFont="1" applyBorder="1" applyAlignment="1">
      <alignment horizontal="left" vertical="center"/>
    </xf>
    <xf numFmtId="0" fontId="45" fillId="0" borderId="16" xfId="1" applyFont="1" applyBorder="1" applyAlignment="1">
      <alignment horizontal="left" vertical="center"/>
    </xf>
    <xf numFmtId="0" fontId="42" fillId="0" borderId="13" xfId="1" applyFont="1" applyBorder="1" applyAlignment="1">
      <alignment horizontal="center" vertical="center" wrapText="1"/>
    </xf>
    <xf numFmtId="0" fontId="8" fillId="0" borderId="21" xfId="1" applyFont="1" applyFill="1" applyBorder="1" applyAlignment="1">
      <alignment vertical="center"/>
    </xf>
    <xf numFmtId="0" fontId="8" fillId="0" borderId="17" xfId="1" applyFont="1" applyFill="1" applyBorder="1" applyAlignment="1">
      <alignment vertical="center"/>
    </xf>
    <xf numFmtId="0" fontId="8" fillId="0" borderId="24" xfId="1" applyFont="1" applyFill="1" applyBorder="1" applyAlignment="1">
      <alignment vertical="center"/>
    </xf>
  </cellXfs>
  <cellStyles count="28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" xfId="3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2" xfId="1"/>
    <cellStyle name="標準 3" xfId="2"/>
    <cellStyle name="標準 4" xfId="4"/>
    <cellStyle name="標準 5" xfId="27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221401</xdr:colOff>
      <xdr:row>3</xdr:row>
      <xdr:rowOff>7980</xdr:rowOff>
    </xdr:from>
    <xdr:to>
      <xdr:col>16</xdr:col>
      <xdr:colOff>666749</xdr:colOff>
      <xdr:row>9</xdr:row>
      <xdr:rowOff>151191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47526" y="2103480"/>
          <a:ext cx="5374536" cy="3429336"/>
        </a:xfrm>
        <a:prstGeom prst="rect">
          <a:avLst/>
        </a:prstGeom>
      </xdr:spPr>
    </xdr:pic>
    <xdr:clientData/>
  </xdr:twoCellAnchor>
  <xdr:twoCellAnchor editAs="absolute">
    <xdr:from>
      <xdr:col>12</xdr:col>
      <xdr:colOff>1119187</xdr:colOff>
      <xdr:row>9</xdr:row>
      <xdr:rowOff>142873</xdr:rowOff>
    </xdr:from>
    <xdr:to>
      <xdr:col>17</xdr:col>
      <xdr:colOff>261946</xdr:colOff>
      <xdr:row>28</xdr:row>
      <xdr:rowOff>333377</xdr:rowOff>
    </xdr:to>
    <xdr:sp macro="" textlink="">
      <xdr:nvSpPr>
        <xdr:cNvPr id="5" name="テキスト ボックス 4"/>
        <xdr:cNvSpPr txBox="1"/>
      </xdr:nvSpPr>
      <xdr:spPr>
        <a:xfrm>
          <a:off x="18002250" y="5524498"/>
          <a:ext cx="6905634" cy="983456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946003</xdr:colOff>
      <xdr:row>17</xdr:row>
      <xdr:rowOff>214308</xdr:rowOff>
    </xdr:from>
    <xdr:ext cx="3452813" cy="1714501"/>
    <xdr:sp macro="" textlink="">
      <xdr:nvSpPr>
        <xdr:cNvPr id="12" name="テキスト ボックス 11"/>
        <xdr:cNvSpPr txBox="1"/>
      </xdr:nvSpPr>
      <xdr:spPr>
        <a:xfrm>
          <a:off x="946003" y="9620246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/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391822</xdr:colOff>
      <xdr:row>17</xdr:row>
      <xdr:rowOff>372343</xdr:rowOff>
    </xdr:from>
    <xdr:to>
      <xdr:col>10</xdr:col>
      <xdr:colOff>642936</xdr:colOff>
      <xdr:row>22</xdr:row>
      <xdr:rowOff>405482</xdr:rowOff>
    </xdr:to>
    <xdr:grpSp>
      <xdr:nvGrpSpPr>
        <xdr:cNvPr id="15" name="グループ化 14"/>
        <xdr:cNvGrpSpPr/>
      </xdr:nvGrpSpPr>
      <xdr:grpSpPr>
        <a:xfrm>
          <a:off x="6821197" y="9778281"/>
          <a:ext cx="8633114" cy="2533451"/>
          <a:chOff x="26434098" y="4659669"/>
          <a:chExt cx="9865207" cy="4867891"/>
        </a:xfrm>
      </xdr:grpSpPr>
      <xdr:sp macro="" textlink="">
        <xdr:nvSpPr>
          <xdr:cNvPr id="16" name="円/楕円 9"/>
          <xdr:cNvSpPr/>
        </xdr:nvSpPr>
        <xdr:spPr>
          <a:xfrm>
            <a:off x="26434098" y="4659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018964" y="5719508"/>
            <a:ext cx="7361445" cy="38080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S32"/>
  <sheetViews>
    <sheetView tabSelected="1" view="pageBreakPreview" zoomScale="40" zoomScaleNormal="40" zoomScaleSheetLayoutView="40" zoomScalePageLayoutView="40" workbookViewId="0">
      <selection activeCell="D17" sqref="D17"/>
    </sheetView>
  </sheetViews>
  <sheetFormatPr defaultRowHeight="13.5"/>
  <cols>
    <col min="1" max="1" width="59.875" customWidth="1"/>
    <col min="2" max="2" width="24.3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55" t="s">
        <v>16</v>
      </c>
      <c r="N1" s="55"/>
      <c r="O1" s="55"/>
      <c r="P1" s="55"/>
      <c r="Q1" s="55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15</v>
      </c>
      <c r="P3" s="56">
        <v>45971</v>
      </c>
      <c r="Q3" s="56"/>
      <c r="R3" s="28" t="s">
        <v>22</v>
      </c>
    </row>
    <row r="4" spans="1:19" s="10" customFormat="1" ht="70.5" customHeight="1">
      <c r="A4" s="14" t="s">
        <v>14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57" t="s">
        <v>13</v>
      </c>
      <c r="B5" s="60" t="s">
        <v>12</v>
      </c>
      <c r="C5" s="60" t="s">
        <v>11</v>
      </c>
      <c r="D5" s="60"/>
      <c r="E5" s="60"/>
      <c r="F5" s="60"/>
      <c r="G5" s="63" t="s">
        <v>9</v>
      </c>
      <c r="H5" s="63"/>
      <c r="I5" s="60" t="s">
        <v>10</v>
      </c>
      <c r="J5" s="60"/>
      <c r="K5" s="63" t="s">
        <v>9</v>
      </c>
      <c r="L5" s="64"/>
      <c r="M5" s="29"/>
      <c r="N5" s="4"/>
    </row>
    <row r="6" spans="1:19" s="3" customFormat="1" ht="37.5" customHeight="1">
      <c r="A6" s="58"/>
      <c r="B6" s="61"/>
      <c r="C6" s="65" t="s">
        <v>8</v>
      </c>
      <c r="D6" s="65"/>
      <c r="E6" s="65" t="s">
        <v>17</v>
      </c>
      <c r="F6" s="65"/>
      <c r="G6" s="65" t="s">
        <v>7</v>
      </c>
      <c r="H6" s="65"/>
      <c r="I6" s="65" t="s">
        <v>7</v>
      </c>
      <c r="J6" s="65"/>
      <c r="K6" s="66" t="s">
        <v>6</v>
      </c>
      <c r="L6" s="67"/>
      <c r="M6" s="8"/>
      <c r="N6" s="2"/>
    </row>
    <row r="7" spans="1:19" s="3" customFormat="1" ht="37.5" customHeight="1">
      <c r="A7" s="58"/>
      <c r="B7" s="61"/>
      <c r="C7" s="65"/>
      <c r="D7" s="65"/>
      <c r="E7" s="65"/>
      <c r="F7" s="65"/>
      <c r="G7" s="65"/>
      <c r="H7" s="65"/>
      <c r="I7" s="65"/>
      <c r="J7" s="65"/>
      <c r="K7" s="66"/>
      <c r="L7" s="67"/>
      <c r="M7" s="8"/>
      <c r="N7" s="2"/>
    </row>
    <row r="8" spans="1:19" s="3" customFormat="1" ht="37.5" customHeight="1">
      <c r="A8" s="58"/>
      <c r="B8" s="61"/>
      <c r="C8" s="65"/>
      <c r="D8" s="65"/>
      <c r="E8" s="65"/>
      <c r="F8" s="65"/>
      <c r="G8" s="65"/>
      <c r="H8" s="65"/>
      <c r="I8" s="65"/>
      <c r="J8" s="65"/>
      <c r="K8" s="66"/>
      <c r="L8" s="67"/>
      <c r="M8" s="8"/>
      <c r="N8" s="9"/>
    </row>
    <row r="9" spans="1:19" s="7" customFormat="1" ht="37.5" customHeight="1">
      <c r="A9" s="59"/>
      <c r="B9" s="62"/>
      <c r="C9" s="38"/>
      <c r="D9" s="38"/>
      <c r="E9" s="38"/>
      <c r="F9" s="38"/>
      <c r="G9" s="68"/>
      <c r="H9" s="68"/>
      <c r="I9" s="68" t="s">
        <v>5</v>
      </c>
      <c r="J9" s="68"/>
      <c r="K9" s="69" t="s">
        <v>23</v>
      </c>
      <c r="L9" s="70"/>
      <c r="M9" s="8"/>
    </row>
    <row r="10" spans="1:19" s="6" customFormat="1" ht="39.950000000000003" customHeight="1">
      <c r="A10" s="39" t="s">
        <v>33</v>
      </c>
      <c r="B10" s="94" t="s">
        <v>35</v>
      </c>
      <c r="C10" s="40">
        <f t="shared" ref="C10:C12" si="0">E10-1</f>
        <v>45972</v>
      </c>
      <c r="D10" s="41" t="str">
        <f t="shared" ref="D10:D12" si="1">TEXT(C10,"aaa")</f>
        <v>火</v>
      </c>
      <c r="E10" s="40">
        <f t="shared" ref="E10:E12" si="2">I10-4</f>
        <v>45973</v>
      </c>
      <c r="F10" s="41" t="str">
        <f t="shared" ref="F10:F12" si="3">TEXT(E10,"aaa")</f>
        <v>水</v>
      </c>
      <c r="G10" s="40">
        <f t="shared" ref="G10:G12" si="4">I10-1</f>
        <v>45976</v>
      </c>
      <c r="H10" s="41" t="str">
        <f t="shared" ref="H10:H12" si="5">TEXT(G10,"aaa")</f>
        <v>土</v>
      </c>
      <c r="I10" s="40">
        <v>45977</v>
      </c>
      <c r="J10" s="41" t="str">
        <f t="shared" ref="J10:J12" si="6">TEXT(I10,"aaa")</f>
        <v>日</v>
      </c>
      <c r="K10" s="40">
        <f t="shared" ref="K10:K12" si="7">I10+7</f>
        <v>45984</v>
      </c>
      <c r="L10" s="42" t="str">
        <f t="shared" ref="L10:L12" si="8">TEXT(K10,"aaa")</f>
        <v>日</v>
      </c>
    </row>
    <row r="11" spans="1:19" s="6" customFormat="1" ht="39.950000000000003" customHeight="1">
      <c r="A11" s="30" t="s">
        <v>28</v>
      </c>
      <c r="B11" s="95" t="s">
        <v>36</v>
      </c>
      <c r="C11" s="31">
        <f t="shared" si="0"/>
        <v>45979</v>
      </c>
      <c r="D11" s="32" t="str">
        <f t="shared" si="1"/>
        <v>火</v>
      </c>
      <c r="E11" s="31">
        <f t="shared" si="2"/>
        <v>45980</v>
      </c>
      <c r="F11" s="32" t="str">
        <f t="shared" si="3"/>
        <v>水</v>
      </c>
      <c r="G11" s="31">
        <f t="shared" si="4"/>
        <v>45983</v>
      </c>
      <c r="H11" s="32" t="str">
        <f t="shared" si="5"/>
        <v>土</v>
      </c>
      <c r="I11" s="31">
        <v>45984</v>
      </c>
      <c r="J11" s="32" t="str">
        <f t="shared" si="6"/>
        <v>日</v>
      </c>
      <c r="K11" s="31">
        <f t="shared" si="7"/>
        <v>45991</v>
      </c>
      <c r="L11" s="33" t="str">
        <f t="shared" si="8"/>
        <v>日</v>
      </c>
    </row>
    <row r="12" spans="1:19" s="6" customFormat="1" ht="41.25" customHeight="1">
      <c r="A12" s="30" t="s">
        <v>29</v>
      </c>
      <c r="B12" s="95" t="s">
        <v>37</v>
      </c>
      <c r="C12" s="31">
        <f t="shared" si="0"/>
        <v>45986</v>
      </c>
      <c r="D12" s="32" t="str">
        <f t="shared" si="1"/>
        <v>火</v>
      </c>
      <c r="E12" s="31">
        <f t="shared" si="2"/>
        <v>45987</v>
      </c>
      <c r="F12" s="32" t="str">
        <f t="shared" si="3"/>
        <v>水</v>
      </c>
      <c r="G12" s="31">
        <f t="shared" si="4"/>
        <v>45990</v>
      </c>
      <c r="H12" s="32" t="str">
        <f t="shared" si="5"/>
        <v>土</v>
      </c>
      <c r="I12" s="31">
        <v>45991</v>
      </c>
      <c r="J12" s="32" t="str">
        <f t="shared" si="6"/>
        <v>日</v>
      </c>
      <c r="K12" s="31">
        <f t="shared" si="7"/>
        <v>45998</v>
      </c>
      <c r="L12" s="33" t="str">
        <f t="shared" si="8"/>
        <v>日</v>
      </c>
    </row>
    <row r="13" spans="1:19" s="1" customFormat="1" ht="39.75" customHeight="1">
      <c r="A13" s="30" t="s">
        <v>34</v>
      </c>
      <c r="B13" s="95" t="s">
        <v>38</v>
      </c>
      <c r="C13" s="31">
        <f t="shared" ref="C13:C14" si="9">E13-1</f>
        <v>45993</v>
      </c>
      <c r="D13" s="32" t="str">
        <f t="shared" ref="D13:D14" si="10">TEXT(C13,"aaa")</f>
        <v>火</v>
      </c>
      <c r="E13" s="31">
        <f t="shared" ref="E13:E14" si="11">I13-4</f>
        <v>45994</v>
      </c>
      <c r="F13" s="32" t="str">
        <f t="shared" ref="F13:F14" si="12">TEXT(E13,"aaa")</f>
        <v>水</v>
      </c>
      <c r="G13" s="31">
        <f t="shared" ref="G13:G14" si="13">I13-1</f>
        <v>45997</v>
      </c>
      <c r="H13" s="32" t="str">
        <f t="shared" ref="H13:H14" si="14">TEXT(G13,"aaa")</f>
        <v>土</v>
      </c>
      <c r="I13" s="31">
        <v>45998</v>
      </c>
      <c r="J13" s="32" t="str">
        <f t="shared" ref="J13:J14" si="15">TEXT(I13,"aaa")</f>
        <v>日</v>
      </c>
      <c r="K13" s="31">
        <f t="shared" ref="K13:K14" si="16">I13+7</f>
        <v>46005</v>
      </c>
      <c r="L13" s="33" t="str">
        <f t="shared" ref="L13:L14" si="17">TEXT(K13,"aaa")</f>
        <v>日</v>
      </c>
    </row>
    <row r="14" spans="1:19" s="1" customFormat="1" ht="39.75" customHeight="1">
      <c r="A14" s="30" t="s">
        <v>33</v>
      </c>
      <c r="B14" s="95" t="s">
        <v>39</v>
      </c>
      <c r="C14" s="31">
        <f t="shared" si="9"/>
        <v>46000</v>
      </c>
      <c r="D14" s="32" t="str">
        <f t="shared" si="10"/>
        <v>火</v>
      </c>
      <c r="E14" s="31">
        <f t="shared" si="11"/>
        <v>46001</v>
      </c>
      <c r="F14" s="32" t="str">
        <f t="shared" si="12"/>
        <v>水</v>
      </c>
      <c r="G14" s="31">
        <f t="shared" si="13"/>
        <v>46004</v>
      </c>
      <c r="H14" s="32" t="str">
        <f t="shared" si="14"/>
        <v>土</v>
      </c>
      <c r="I14" s="31">
        <v>46005</v>
      </c>
      <c r="J14" s="32" t="str">
        <f t="shared" si="15"/>
        <v>日</v>
      </c>
      <c r="K14" s="31">
        <f t="shared" si="16"/>
        <v>46012</v>
      </c>
      <c r="L14" s="33" t="str">
        <f t="shared" si="17"/>
        <v>日</v>
      </c>
    </row>
    <row r="15" spans="1:19" s="1" customFormat="1" ht="39.75" customHeight="1">
      <c r="A15" s="34" t="s">
        <v>28</v>
      </c>
      <c r="B15" s="96" t="s">
        <v>40</v>
      </c>
      <c r="C15" s="35">
        <f t="shared" ref="C15:C16" si="18">E15-1</f>
        <v>46007</v>
      </c>
      <c r="D15" s="36" t="str">
        <f t="shared" ref="D15:D16" si="19">TEXT(C15,"aaa")</f>
        <v>火</v>
      </c>
      <c r="E15" s="35">
        <f t="shared" ref="E15:E16" si="20">I15-4</f>
        <v>46008</v>
      </c>
      <c r="F15" s="36" t="str">
        <f t="shared" ref="F15:F16" si="21">TEXT(E15,"aaa")</f>
        <v>水</v>
      </c>
      <c r="G15" s="35">
        <f t="shared" ref="G15:G16" si="22">I15-1</f>
        <v>46011</v>
      </c>
      <c r="H15" s="36" t="str">
        <f t="shared" ref="H15:H16" si="23">TEXT(G15,"aaa")</f>
        <v>土</v>
      </c>
      <c r="I15" s="35">
        <v>46012</v>
      </c>
      <c r="J15" s="36" t="str">
        <f t="shared" ref="J15:J16" si="24">TEXT(I15,"aaa")</f>
        <v>日</v>
      </c>
      <c r="K15" s="35">
        <f t="shared" ref="K15:K16" si="25">I15+7</f>
        <v>46019</v>
      </c>
      <c r="L15" s="37" t="str">
        <f t="shared" ref="L15:L16" si="26">TEXT(K15,"aaa")</f>
        <v>日</v>
      </c>
    </row>
    <row r="16" spans="1:19" s="1" customFormat="1" ht="39.75" customHeight="1">
      <c r="A16" s="43"/>
      <c r="B16" s="26"/>
      <c r="C16" s="26"/>
      <c r="D16" s="27"/>
      <c r="E16" s="26"/>
      <c r="F16" s="27"/>
      <c r="G16" s="26"/>
      <c r="H16" s="27"/>
      <c r="I16" s="26"/>
      <c r="J16" s="27"/>
      <c r="K16" s="26"/>
      <c r="L16" s="27"/>
    </row>
    <row r="17" spans="1:12" s="1" customFormat="1" ht="39.75" customHeight="1">
      <c r="A17" s="43"/>
      <c r="B17" s="26"/>
      <c r="C17" s="26"/>
      <c r="D17" s="27"/>
      <c r="E17" s="26"/>
      <c r="F17" s="27"/>
      <c r="G17" s="26"/>
      <c r="H17" s="27"/>
      <c r="I17" s="26"/>
      <c r="J17" s="27"/>
      <c r="K17" s="26"/>
      <c r="L17" s="27"/>
    </row>
    <row r="18" spans="1:12" s="1" customFormat="1" ht="39.75" customHeight="1">
      <c r="A18" s="43"/>
      <c r="B18" s="44"/>
      <c r="C18" s="26"/>
      <c r="D18" s="27"/>
      <c r="E18" s="26"/>
      <c r="F18" s="27"/>
      <c r="G18" s="26"/>
      <c r="H18" s="27"/>
      <c r="I18" s="26"/>
      <c r="J18" s="27"/>
      <c r="K18" s="26"/>
      <c r="L18" s="27"/>
    </row>
    <row r="19" spans="1:12" s="1" customFormat="1" ht="39.75" customHeight="1"/>
    <row r="20" spans="1:12" s="1" customFormat="1" ht="39.75" customHeight="1">
      <c r="A20" s="24"/>
      <c r="B20" s="25"/>
      <c r="C20" s="26"/>
      <c r="D20" s="27"/>
      <c r="E20" s="26"/>
      <c r="F20" s="27"/>
      <c r="G20" s="26"/>
      <c r="H20" s="27"/>
      <c r="I20" s="26"/>
      <c r="J20" s="27"/>
      <c r="K20" s="26"/>
      <c r="L20" s="27"/>
    </row>
    <row r="21" spans="1:12" s="1" customFormat="1" ht="39.75" customHeight="1">
      <c r="A21" s="24"/>
      <c r="B21" s="25"/>
      <c r="C21" s="26"/>
      <c r="D21" s="27"/>
      <c r="E21" s="26"/>
      <c r="F21" s="27"/>
      <c r="G21" s="26"/>
      <c r="H21" s="27"/>
      <c r="I21" s="26"/>
      <c r="J21" s="27"/>
      <c r="K21" s="26"/>
      <c r="L21" s="27"/>
    </row>
    <row r="22" spans="1:12" s="1" customFormat="1" ht="39.75" customHeight="1">
      <c r="A22" s="24"/>
      <c r="B22" s="25"/>
      <c r="C22" s="26"/>
      <c r="D22" s="27"/>
      <c r="E22" s="26"/>
      <c r="F22" s="27"/>
      <c r="G22" s="26"/>
      <c r="H22" s="27"/>
      <c r="I22" s="26"/>
      <c r="J22" s="27"/>
      <c r="K22" s="26"/>
      <c r="L22" s="27"/>
    </row>
    <row r="23" spans="1:12" s="1" customFormat="1" ht="49.5" customHeight="1">
      <c r="A23" s="49"/>
      <c r="B23" s="25"/>
      <c r="C23" s="26"/>
      <c r="D23" s="27"/>
      <c r="E23" s="26"/>
      <c r="F23" s="27"/>
      <c r="G23" s="26"/>
      <c r="H23" s="27"/>
      <c r="I23" s="26"/>
      <c r="J23" s="27"/>
      <c r="K23" s="26"/>
      <c r="L23" s="27"/>
    </row>
    <row r="24" spans="1:12" s="1" customFormat="1" ht="39.75" customHeight="1" thickBot="1">
      <c r="A24" s="23" t="s">
        <v>4</v>
      </c>
      <c r="B24" s="79" t="s">
        <v>3</v>
      </c>
      <c r="C24" s="80"/>
      <c r="D24" s="80"/>
      <c r="E24" s="80"/>
      <c r="F24" s="81"/>
      <c r="G24" s="79" t="s">
        <v>2</v>
      </c>
      <c r="H24" s="80"/>
      <c r="I24" s="80"/>
      <c r="J24" s="80"/>
      <c r="K24" s="80"/>
      <c r="L24" s="81"/>
    </row>
    <row r="25" spans="1:12" s="1" customFormat="1" ht="39.75" customHeight="1" thickTop="1">
      <c r="A25" s="82" t="s">
        <v>1</v>
      </c>
      <c r="B25" s="83" t="s">
        <v>19</v>
      </c>
      <c r="C25" s="84"/>
      <c r="D25" s="84"/>
      <c r="E25" s="84"/>
      <c r="F25" s="85"/>
      <c r="G25" s="89" t="s">
        <v>20</v>
      </c>
      <c r="H25" s="90"/>
      <c r="I25" s="90"/>
      <c r="J25" s="90"/>
      <c r="K25" s="91" t="s">
        <v>21</v>
      </c>
      <c r="L25" s="92"/>
    </row>
    <row r="26" spans="1:12" s="1" customFormat="1" ht="39.950000000000003" customHeight="1">
      <c r="A26" s="72"/>
      <c r="B26" s="86"/>
      <c r="C26" s="87"/>
      <c r="D26" s="87"/>
      <c r="E26" s="87"/>
      <c r="F26" s="88"/>
      <c r="G26" s="45" t="s">
        <v>24</v>
      </c>
      <c r="H26" s="46"/>
      <c r="I26" s="46"/>
      <c r="J26" s="47"/>
      <c r="K26" s="47"/>
      <c r="L26" s="48"/>
    </row>
    <row r="27" spans="1:12" s="1" customFormat="1" ht="39.950000000000003" customHeight="1">
      <c r="A27" s="71" t="s">
        <v>0</v>
      </c>
      <c r="B27" s="73" t="s">
        <v>30</v>
      </c>
      <c r="C27" s="74"/>
      <c r="D27" s="74"/>
      <c r="E27" s="74"/>
      <c r="F27" s="75"/>
      <c r="G27" s="50" t="s">
        <v>25</v>
      </c>
      <c r="H27" s="51"/>
      <c r="I27" s="51"/>
      <c r="J27" s="52"/>
      <c r="K27" s="52"/>
      <c r="L27" s="53" t="s">
        <v>26</v>
      </c>
    </row>
    <row r="28" spans="1:12" s="1" customFormat="1" ht="39.950000000000003" customHeight="1">
      <c r="A28" s="72"/>
      <c r="B28" s="76"/>
      <c r="C28" s="77"/>
      <c r="D28" s="77"/>
      <c r="E28" s="77"/>
      <c r="F28" s="78"/>
      <c r="G28" s="45" t="s">
        <v>27</v>
      </c>
      <c r="H28" s="46"/>
      <c r="I28" s="46"/>
      <c r="J28" s="47"/>
      <c r="K28" s="47"/>
      <c r="L28" s="54"/>
    </row>
    <row r="29" spans="1:12" s="1" customFormat="1" ht="39.950000000000003" customHeight="1">
      <c r="A29" s="93" t="s">
        <v>31</v>
      </c>
      <c r="B29" s="73" t="s">
        <v>32</v>
      </c>
      <c r="C29" s="74"/>
      <c r="D29" s="74"/>
      <c r="E29" s="74"/>
      <c r="F29" s="75"/>
      <c r="G29" s="50" t="s">
        <v>25</v>
      </c>
      <c r="H29" s="51"/>
      <c r="I29" s="51"/>
      <c r="J29" s="52"/>
      <c r="K29" s="52"/>
      <c r="L29" s="53" t="s">
        <v>26</v>
      </c>
    </row>
    <row r="30" spans="1:12" s="1" customFormat="1" ht="39.950000000000003" customHeight="1">
      <c r="A30" s="72"/>
      <c r="B30" s="76"/>
      <c r="C30" s="77"/>
      <c r="D30" s="77"/>
      <c r="E30" s="77"/>
      <c r="F30" s="78"/>
      <c r="G30" s="45" t="s">
        <v>27</v>
      </c>
      <c r="H30" s="46"/>
      <c r="I30" s="46"/>
      <c r="J30" s="47"/>
      <c r="K30" s="47"/>
      <c r="L30" s="54"/>
    </row>
    <row r="31" spans="1:12" s="1" customFormat="1" ht="39.950000000000003" customHeight="1"/>
    <row r="32" spans="1:12" s="1" customFormat="1" ht="39.75" customHeight="1"/>
  </sheetData>
  <mergeCells count="26">
    <mergeCell ref="A29:A30"/>
    <mergeCell ref="B29:F30"/>
    <mergeCell ref="A27:A28"/>
    <mergeCell ref="B27:F28"/>
    <mergeCell ref="B24:F24"/>
    <mergeCell ref="G24:L24"/>
    <mergeCell ref="A25:A26"/>
    <mergeCell ref="B25:F26"/>
    <mergeCell ref="G25:J25"/>
    <mergeCell ref="K25:L25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1"/>
  <pageMargins left="1.1023622047244095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2025-06-24T06:35:11Z</cp:lastPrinted>
  <dcterms:created xsi:type="dcterms:W3CDTF">2016-08-19T05:46:01Z</dcterms:created>
  <dcterms:modified xsi:type="dcterms:W3CDTF">2025-11-10T08:34:45Z</dcterms:modified>
</cp:coreProperties>
</file>