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110" windowHeight="11550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香港!$A$1:$U$35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M11" i="1" l="1"/>
  <c r="N11" i="1" s="1"/>
  <c r="L11" i="1"/>
  <c r="J11" i="1"/>
  <c r="H11" i="1"/>
  <c r="E11" i="1"/>
  <c r="F11" i="1" s="1"/>
  <c r="C11" i="1"/>
  <c r="D11" i="1" s="1"/>
  <c r="M10" i="1"/>
  <c r="S10" i="1" s="1"/>
  <c r="T10" i="1" s="1"/>
  <c r="L10" i="1"/>
  <c r="J10" i="1"/>
  <c r="H10" i="1"/>
  <c r="E10" i="1"/>
  <c r="F10" i="1" s="1"/>
  <c r="C10" i="1"/>
  <c r="D10" i="1" s="1"/>
  <c r="O11" i="1" l="1"/>
  <c r="P11" i="1" s="1"/>
  <c r="Q11" i="1"/>
  <c r="R11" i="1" s="1"/>
  <c r="S11" i="1"/>
  <c r="T11" i="1" s="1"/>
  <c r="Q10" i="1"/>
  <c r="R10" i="1" s="1"/>
  <c r="N10" i="1"/>
  <c r="O10" i="1"/>
  <c r="P10" i="1" s="1"/>
  <c r="N15" i="1"/>
  <c r="L15" i="1"/>
  <c r="J15" i="1"/>
  <c r="H15" i="1"/>
  <c r="E15" i="1"/>
  <c r="F15" i="1" s="1"/>
  <c r="C15" i="1"/>
  <c r="D15" i="1" s="1"/>
  <c r="M12" i="1"/>
  <c r="S12" i="1" s="1"/>
  <c r="T12" i="1" s="1"/>
  <c r="L12" i="1"/>
  <c r="J12" i="1"/>
  <c r="H12" i="1"/>
  <c r="E12" i="1"/>
  <c r="F12" i="1" s="1"/>
  <c r="C12" i="1"/>
  <c r="D12" i="1" s="1"/>
  <c r="N12" i="1" l="1"/>
  <c r="O12" i="1"/>
  <c r="P12" i="1" s="1"/>
  <c r="Q12" i="1"/>
  <c r="R12" i="1" s="1"/>
  <c r="O15" i="1"/>
  <c r="P15" i="1" s="1"/>
  <c r="Q15" i="1"/>
  <c r="R15" i="1" s="1"/>
  <c r="S15" i="1"/>
  <c r="T15" i="1" s="1"/>
  <c r="M14" i="1"/>
  <c r="Q14" i="1" s="1"/>
  <c r="R14" i="1" s="1"/>
  <c r="L14" i="1"/>
  <c r="J14" i="1"/>
  <c r="H14" i="1"/>
  <c r="E14" i="1"/>
  <c r="F14" i="1" s="1"/>
  <c r="C14" i="1"/>
  <c r="D14" i="1" s="1"/>
  <c r="M13" i="1"/>
  <c r="N13" i="1" s="1"/>
  <c r="L13" i="1"/>
  <c r="J13" i="1"/>
  <c r="H13" i="1"/>
  <c r="E13" i="1"/>
  <c r="F13" i="1" s="1"/>
  <c r="C13" i="1"/>
  <c r="D13" i="1" s="1"/>
  <c r="S14" i="1" l="1"/>
  <c r="T14" i="1" s="1"/>
  <c r="N14" i="1"/>
  <c r="O14" i="1"/>
  <c r="P14" i="1" s="1"/>
  <c r="O13" i="1"/>
  <c r="P13" i="1" s="1"/>
  <c r="Q13" i="1"/>
  <c r="R13" i="1" s="1"/>
  <c r="S13" i="1"/>
  <c r="T13" i="1" s="1"/>
</calcChain>
</file>

<file path=xl/sharedStrings.xml><?xml version="1.0" encoding="utf-8"?>
<sst xmlns="http://schemas.openxmlformats.org/spreadsheetml/2006/main" count="64" uniqueCount="48">
  <si>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</si>
  <si>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</si>
  <si>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</si>
  <si>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</si>
  <si>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</si>
  <si>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</si>
  <si>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</si>
  <si>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</si>
  <si>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</si>
  <si>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</si>
  <si>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</si>
  <si>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</si>
  <si>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</si>
  <si>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</si>
  <si>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</si>
  <si>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</si>
  <si>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</si>
  <si>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</si>
  <si>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</si>
  <si>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</si>
  <si>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O: 10 DAYS
K: 8 DAYS</t>
    <phoneticPr fontId="4"/>
  </si>
  <si>
    <t>O: 10 DAYS
K: 9 DAYS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</si>
  <si>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</si>
  <si>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</si>
  <si>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</si>
  <si>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</si>
  <si>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</si>
  <si>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t>O: 4 DAYS
K: 4 DAYS</t>
    <phoneticPr fontId="4"/>
  </si>
  <si>
    <t>S035</t>
  </si>
  <si>
    <t>S058</t>
  </si>
  <si>
    <t>WAN HAI 327</t>
    <phoneticPr fontId="3"/>
  </si>
  <si>
    <t>WAN HAI 328</t>
    <phoneticPr fontId="3"/>
  </si>
  <si>
    <t>INTERASIA TRANSFORM</t>
    <phoneticPr fontId="3"/>
  </si>
  <si>
    <t>WAN HAI 356</t>
    <phoneticPr fontId="3"/>
  </si>
  <si>
    <t>S016</t>
  </si>
  <si>
    <t>S036</t>
  </si>
  <si>
    <t>S059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</si>
  <si>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</si>
  <si>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</si>
  <si>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</si>
  <si>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</si>
  <si>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</si>
  <si>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</si>
  <si>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</si>
  <si>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</si>
  <si>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</si>
  <si>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</si>
  <si>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TEL : 06-6612-2600  FAX : 06-6612-4200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</si>
</sst>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1"/>
      <color indexed="8"/>
      <name val="宋体"/>
      <charset val="128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2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0" fontId="18" fillId="3" borderId="25" xfId="1" applyNumberFormat="1" applyFont="1" applyFill="1" applyBorder="1" applyAlignment="1">
      <alignment horizontal="center" vertical="center"/>
    </xf>
    <xf numFmtId="0" fontId="18" fillId="3" borderId="25" xfId="1" applyNumberFormat="1" applyFont="1" applyFill="1" applyBorder="1" applyAlignment="1">
      <alignment vertical="center"/>
    </xf>
    <xf numFmtId="177" fontId="23" fillId="0" borderId="28" xfId="1" applyNumberFormat="1" applyFont="1" applyFill="1" applyBorder="1" applyAlignment="1" applyProtection="1">
      <alignment horizontal="center" vertical="center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8" xfId="1" applyNumberFormat="1" applyFont="1" applyFill="1" applyBorder="1" applyAlignment="1">
      <alignment horizontal="center" vertical="center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177" fontId="23" fillId="0" borderId="27" xfId="1" applyNumberFormat="1" applyFont="1" applyFill="1" applyBorder="1" applyAlignment="1" applyProtection="1">
      <alignment horizontal="left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5" fillId="3" borderId="25" xfId="1" applyNumberFormat="1" applyFont="1" applyFill="1" applyBorder="1" applyAlignment="1">
      <alignment horizontal="center" vertical="center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6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</cellXfs>
  <cellStyles count="143">
    <cellStyle name="20% - 강조색1" xfId="9"/>
    <cellStyle name="20% - 강조색2" xfId="10"/>
    <cellStyle name="20% - 강조색3" xfId="11"/>
    <cellStyle name="20% - 강조색4" xfId="12"/>
    <cellStyle name="20% - 강조색5" xfId="13"/>
    <cellStyle name="20% - 강조색6" xfId="14"/>
    <cellStyle name="20% - 强调文字颜色 1" xfId="15"/>
    <cellStyle name="20% - 强调文字颜色 1 2" xfId="124"/>
    <cellStyle name="20% - 强调文字颜色 2" xfId="16"/>
    <cellStyle name="20% - 强调文字颜色 2 2" xfId="125"/>
    <cellStyle name="20% - 强调文字颜色 3" xfId="17"/>
    <cellStyle name="20% - 强调文字颜色 3 2" xfId="126"/>
    <cellStyle name="20% - 强调文字颜色 4" xfId="18"/>
    <cellStyle name="20% - 强调文字颜色 4 2" xfId="127"/>
    <cellStyle name="20% - 强调文字颜色 5" xfId="19"/>
    <cellStyle name="20% - 强调文字颜色 5 2" xfId="128"/>
    <cellStyle name="20% - 强调文字颜色 6" xfId="20"/>
    <cellStyle name="20% - 强调文字颜色 6 2" xfId="129"/>
    <cellStyle name="40% - 강조색1" xfId="21"/>
    <cellStyle name="40% - 강조색2" xfId="22"/>
    <cellStyle name="40% - 강조색3" xfId="23"/>
    <cellStyle name="40% - 강조색4" xfId="24"/>
    <cellStyle name="40% - 강조색5" xfId="25"/>
    <cellStyle name="40% - 강조색6" xfId="26"/>
    <cellStyle name="40% - 强调文字颜色 1" xfId="27"/>
    <cellStyle name="40% - 强调文字颜色 1 2" xfId="130"/>
    <cellStyle name="40% - 强调文字颜色 2" xfId="28"/>
    <cellStyle name="40% - 强调文字颜色 2 2" xfId="131"/>
    <cellStyle name="40% - 强调文字颜色 3" xfId="29"/>
    <cellStyle name="40% - 强调文字颜色 3 2" xfId="132"/>
    <cellStyle name="40% - 强调文字颜色 4" xfId="30"/>
    <cellStyle name="40% - 强调文字颜色 4 2" xfId="133"/>
    <cellStyle name="40% - 强调文字颜色 5" xfId="31"/>
    <cellStyle name="40% - 强调文字颜色 5 2" xfId="134"/>
    <cellStyle name="40% - 强调文字颜色 6" xfId="32"/>
    <cellStyle name="40% - 强调文字颜色 6 2" xfId="135"/>
    <cellStyle name="60% - 강조색1" xfId="33"/>
    <cellStyle name="60% - 강조색2" xfId="34"/>
    <cellStyle name="60% - 강조색3" xfId="35"/>
    <cellStyle name="60% - 강조색4" xfId="36"/>
    <cellStyle name="60% - 강조색5" xfId="37"/>
    <cellStyle name="60% - 강조색6" xfId="38"/>
    <cellStyle name="60% - 强调文字颜色 1" xfId="39"/>
    <cellStyle name="60% - 强调文字颜色 2" xfId="40"/>
    <cellStyle name="60% - 强调文字颜色 3" xfId="41"/>
    <cellStyle name="60% - 强调文字颜色 4" xfId="42"/>
    <cellStyle name="60% - 强调文字颜色 5" xfId="43"/>
    <cellStyle name="60% - 强调文字颜色 6" xfId="44"/>
    <cellStyle name="Calc Currency (0)" xfId="45"/>
    <cellStyle name="Copied" xfId="46"/>
    <cellStyle name="Entered" xfId="47"/>
    <cellStyle name="Grey" xfId="48"/>
    <cellStyle name="Header1" xfId="49"/>
    <cellStyle name="Header2" xfId="50"/>
    <cellStyle name="Input [yellow]" xfId="51"/>
    <cellStyle name="Normal - Style1" xfId="52"/>
    <cellStyle name="Normal_#10-Headcount" xfId="53"/>
    <cellStyle name="Percent [2]" xfId="54"/>
    <cellStyle name="RevList" xfId="55"/>
    <cellStyle name="Subtotal" xfId="56"/>
    <cellStyle name="スタイル 1" xfId="138"/>
    <cellStyle name="강조색1" xfId="57"/>
    <cellStyle name="강조색2" xfId="58"/>
    <cellStyle name="강조색3" xfId="59"/>
    <cellStyle name="강조색4" xfId="60"/>
    <cellStyle name="강조색5" xfId="61"/>
    <cellStyle name="강조색6" xfId="62"/>
    <cellStyle name="경고문" xfId="63"/>
    <cellStyle name="계산" xfId="64"/>
    <cellStyle name="一般_ECSYSTEM" xfId="65"/>
    <cellStyle name="나쁨" xfId="66"/>
    <cellStyle name="貨幣 [0]_ECSYSTEM" xfId="67"/>
    <cellStyle name="貨幣[0]_pldt" xfId="68"/>
    <cellStyle name="貨幣_ECSYSTEM" xfId="69"/>
    <cellStyle name="解释性文本" xfId="70"/>
    <cellStyle name="警告文本" xfId="71"/>
    <cellStyle name="好" xfId="72"/>
    <cellStyle name="差" xfId="73"/>
    <cellStyle name="뒤에 오는 하이퍼링크_StartUp" xfId="74"/>
    <cellStyle name="千分位[0]_ECSYSTEM" xfId="75"/>
    <cellStyle name="千分位_ECSYSTEM" xfId="76"/>
    <cellStyle name="注释" xfId="77"/>
    <cellStyle name="超連結_ECSYSTEM" xfId="78"/>
    <cellStyle name="標準" xfId="0" builtinId="0"/>
    <cellStyle name="標準 10" xfId="2"/>
    <cellStyle name="標準 2" xfId="1"/>
    <cellStyle name="標準 2 2" xfId="140"/>
    <cellStyle name="標準 3" xfId="8"/>
    <cellStyle name="標準 3 2" xfId="137"/>
    <cellStyle name="標準 3 3" xfId="141"/>
    <cellStyle name="標準 4" xfId="79"/>
    <cellStyle name="標準 4 2" xfId="136"/>
    <cellStyle name="標準 5" xfId="80"/>
    <cellStyle name="標準 5 2" xfId="142"/>
    <cellStyle name="標準 6" xfId="81"/>
    <cellStyle name="標準 7" xfId="82"/>
    <cellStyle name="標準 8" xfId="83"/>
    <cellStyle name="標準 9" xfId="84"/>
    <cellStyle name="메모" xfId="85"/>
    <cellStyle name="未定義" xfId="86"/>
    <cellStyle name="未定義 2" xfId="139"/>
    <cellStyle name="보통" xfId="87"/>
    <cellStyle name="巍葆 [0]_95鼻褒瞳" xfId="88"/>
    <cellStyle name="巍葆_95鼻褒瞳" xfId="89"/>
    <cellStyle name="설명 텍스트" xfId="90"/>
    <cellStyle name="셀 확인" xfId="91"/>
    <cellStyle name="연결된 셀" xfId="92"/>
    <cellStyle name="요약" xfId="93"/>
    <cellStyle name="隨後的超連結_ECSYSTEM" xfId="94"/>
    <cellStyle name="입력" xfId="95"/>
    <cellStyle name="제목" xfId="96"/>
    <cellStyle name="제목 1" xfId="97"/>
    <cellStyle name="제목 2" xfId="98"/>
    <cellStyle name="제목 3" xfId="99"/>
    <cellStyle name="제목 4" xfId="100"/>
    <cellStyle name="좋음" xfId="101"/>
    <cellStyle name="출력" xfId="102"/>
    <cellStyle name="콤마 [0]_HMMREQ~1" xfId="3"/>
    <cellStyle name="콤마_HMMREQ~1" xfId="4"/>
    <cellStyle name="통화 [0]_HMMREQ~1" xfId="5"/>
    <cellStyle name="통화_HMMREQ~1" xfId="6"/>
    <cellStyle name="표준_HMMREQ~1" xfId="7"/>
    <cellStyle name="하이퍼링크_StartUp" xfId="103"/>
    <cellStyle name="强调文字颜色 1" xfId="104"/>
    <cellStyle name="强调文字颜色 2" xfId="105"/>
    <cellStyle name="强调文字颜色 3" xfId="106"/>
    <cellStyle name="强调文字颜色 4" xfId="107"/>
    <cellStyle name="强调文字颜色 5" xfId="108"/>
    <cellStyle name="强调文字颜色 6" xfId="109"/>
    <cellStyle name="标题" xfId="110"/>
    <cellStyle name="标题 1" xfId="111"/>
    <cellStyle name="标题 2" xfId="112"/>
    <cellStyle name="标题 3" xfId="113"/>
    <cellStyle name="标题 4" xfId="114"/>
    <cellStyle name="检查单元格" xfId="115"/>
    <cellStyle name="汇总" xfId="116"/>
    <cellStyle name="计算" xfId="117"/>
    <cellStyle name="输出" xfId="118"/>
    <cellStyle name="输入" xfId="119"/>
    <cellStyle name="适中" xfId="120"/>
    <cellStyle name="链接单元格" xfId="121"/>
    <cellStyle name="鱔 [0]_95鼻褒瞳" xfId="122"/>
    <cellStyle name="鱔_95鼻褒瞳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19</xdr:row>
      <xdr:rowOff>257611</xdr:rowOff>
    </xdr:from>
    <xdr:ext cx="14739938" cy="785812"/>
    <xdr:sp macro="" textlink="">
      <xdr:nvSpPr>
        <xdr:cNvPr id="2" name="テキスト ボックス 1"/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29</xdr:row>
      <xdr:rowOff>49792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/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29</xdr:row>
      <xdr:rowOff>2165</xdr:rowOff>
    </xdr:to>
    <xdr:sp macro="" textlink="">
      <xdr:nvSpPr>
        <xdr:cNvPr id="6" name="テキスト ボックス 5"/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8</xdr:col>
      <xdr:colOff>1401907</xdr:colOff>
      <xdr:row>16</xdr:row>
      <xdr:rowOff>248951</xdr:rowOff>
    </xdr:from>
    <xdr:ext cx="3105150" cy="1785936"/>
    <xdr:sp macro="" textlink="">
      <xdr:nvSpPr>
        <xdr:cNvPr id="7" name="テキスト ボックス 6"/>
        <xdr:cNvSpPr txBox="1"/>
      </xdr:nvSpPr>
      <xdr:spPr>
        <a:xfrm>
          <a:off x="13645862" y="9721996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523877</xdr:colOff>
      <xdr:row>22</xdr:row>
      <xdr:rowOff>344196</xdr:rowOff>
    </xdr:from>
    <xdr:ext cx="7667623" cy="3180054"/>
    <xdr:sp macro="" textlink="">
      <xdr:nvSpPr>
        <xdr:cNvPr id="9" name="テキスト ボックス 8"/>
        <xdr:cNvSpPr txBox="1"/>
      </xdr:nvSpPr>
      <xdr:spPr>
        <a:xfrm>
          <a:off x="6762752" y="13012446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295270</xdr:colOff>
      <xdr:row>22</xdr:row>
      <xdr:rowOff>333373</xdr:rowOff>
    </xdr:from>
    <xdr:ext cx="5943604" cy="2809875"/>
    <xdr:sp macro="" textlink="">
      <xdr:nvSpPr>
        <xdr:cNvPr id="10" name="テキスト ボックス 9"/>
        <xdr:cNvSpPr txBox="1"/>
      </xdr:nvSpPr>
      <xdr:spPr>
        <a:xfrm>
          <a:off x="14011270" y="13001623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1004455</xdr:colOff>
      <xdr:row>15</xdr:row>
      <xdr:rowOff>699223</xdr:rowOff>
    </xdr:from>
    <xdr:to>
      <xdr:col>20</xdr:col>
      <xdr:colOff>1017444</xdr:colOff>
      <xdr:row>19</xdr:row>
      <xdr:rowOff>363642</xdr:rowOff>
    </xdr:to>
    <xdr:grpSp>
      <xdr:nvGrpSpPr>
        <xdr:cNvPr id="11" name="グループ化 10"/>
        <xdr:cNvGrpSpPr/>
      </xdr:nvGrpSpPr>
      <xdr:grpSpPr>
        <a:xfrm>
          <a:off x="17456728" y="9410268"/>
          <a:ext cx="8412307" cy="2521919"/>
          <a:chOff x="26872106" y="125885"/>
          <a:chExt cx="9865207" cy="4830000"/>
        </a:xfrm>
      </xdr:grpSpPr>
      <xdr:sp macro="" textlink="">
        <xdr:nvSpPr>
          <xdr:cNvPr id="12" name="円/楕円 11"/>
          <xdr:cNvSpPr/>
        </xdr:nvSpPr>
        <xdr:spPr>
          <a:xfrm>
            <a:off x="26872106" y="125885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28740224" y="1238807"/>
            <a:ext cx="5897659" cy="37022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M40"/>
  <sheetViews>
    <sheetView tabSelected="1" view="pageBreakPreview" topLeftCell="A16" zoomScale="55" zoomScaleNormal="40" zoomScaleSheetLayoutView="55" zoomScalePageLayoutView="25" workbookViewId="0">
      <selection activeCell="M35" sqref="M35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02" t="s">
        <v>1</v>
      </c>
      <c r="N1" s="102"/>
      <c r="O1" s="102"/>
      <c r="P1" s="102"/>
      <c r="Q1" s="102"/>
      <c r="R1" s="102"/>
      <c r="S1" s="102"/>
      <c r="T1" s="102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01">
        <v>45974</v>
      </c>
      <c r="S3" s="101"/>
      <c r="T3" s="101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103" t="s">
        <v>4</v>
      </c>
      <c r="B5" s="106" t="s">
        <v>5</v>
      </c>
      <c r="C5" s="106" t="s">
        <v>6</v>
      </c>
      <c r="D5" s="106"/>
      <c r="E5" s="106" t="s">
        <v>7</v>
      </c>
      <c r="F5" s="106"/>
      <c r="G5" s="106"/>
      <c r="H5" s="106"/>
      <c r="I5" s="106" t="s">
        <v>8</v>
      </c>
      <c r="J5" s="106"/>
      <c r="K5" s="106"/>
      <c r="L5" s="106"/>
      <c r="M5" s="109" t="s">
        <v>9</v>
      </c>
      <c r="N5" s="109"/>
      <c r="O5" s="109" t="s">
        <v>10</v>
      </c>
      <c r="P5" s="109"/>
      <c r="Q5" s="109"/>
      <c r="R5" s="109"/>
      <c r="S5" s="109"/>
      <c r="T5" s="110"/>
      <c r="AH5" s="20"/>
      <c r="AI5" s="20"/>
      <c r="AJ5" s="20"/>
      <c r="AK5" s="20"/>
      <c r="AL5" s="20"/>
      <c r="AM5" s="20"/>
    </row>
    <row r="6" spans="1:39" s="9" customFormat="1" ht="37.5" customHeight="1">
      <c r="A6" s="104"/>
      <c r="B6" s="107"/>
      <c r="C6" s="111" t="s">
        <v>11</v>
      </c>
      <c r="D6" s="111"/>
      <c r="E6" s="111" t="s">
        <v>12</v>
      </c>
      <c r="F6" s="111"/>
      <c r="G6" s="112" t="s">
        <v>13</v>
      </c>
      <c r="H6" s="112"/>
      <c r="I6" s="111" t="s">
        <v>14</v>
      </c>
      <c r="J6" s="111"/>
      <c r="K6" s="112" t="s">
        <v>15</v>
      </c>
      <c r="L6" s="112"/>
      <c r="M6" s="95" t="s">
        <v>16</v>
      </c>
      <c r="N6" s="95"/>
      <c r="O6" s="95" t="s">
        <v>17</v>
      </c>
      <c r="P6" s="95"/>
      <c r="Q6" s="95" t="s">
        <v>18</v>
      </c>
      <c r="R6" s="95"/>
      <c r="S6" s="95" t="s">
        <v>19</v>
      </c>
      <c r="T6" s="96"/>
      <c r="AH6" s="21"/>
      <c r="AI6" s="21"/>
      <c r="AJ6" s="21"/>
      <c r="AK6" s="21"/>
      <c r="AL6" s="21"/>
      <c r="AM6" s="21"/>
    </row>
    <row r="7" spans="1:39" s="9" customFormat="1" ht="37.5" customHeight="1">
      <c r="A7" s="104"/>
      <c r="B7" s="107"/>
      <c r="C7" s="111"/>
      <c r="D7" s="111"/>
      <c r="E7" s="111"/>
      <c r="F7" s="111"/>
      <c r="G7" s="112"/>
      <c r="H7" s="112"/>
      <c r="I7" s="111"/>
      <c r="J7" s="111"/>
      <c r="K7" s="112"/>
      <c r="L7" s="112"/>
      <c r="M7" s="95"/>
      <c r="N7" s="95"/>
      <c r="O7" s="95"/>
      <c r="P7" s="95"/>
      <c r="Q7" s="95"/>
      <c r="R7" s="95"/>
      <c r="S7" s="95"/>
      <c r="T7" s="96"/>
    </row>
    <row r="8" spans="1:39" s="9" customFormat="1" ht="37.5" customHeight="1">
      <c r="A8" s="104"/>
      <c r="B8" s="107"/>
      <c r="C8" s="111"/>
      <c r="D8" s="111"/>
      <c r="E8" s="111"/>
      <c r="F8" s="111"/>
      <c r="G8" s="112"/>
      <c r="H8" s="112"/>
      <c r="I8" s="111"/>
      <c r="J8" s="111"/>
      <c r="K8" s="112"/>
      <c r="L8" s="112"/>
      <c r="M8" s="97" t="s">
        <v>27</v>
      </c>
      <c r="N8" s="97"/>
      <c r="O8" s="97" t="s">
        <v>20</v>
      </c>
      <c r="P8" s="97"/>
      <c r="Q8" s="97" t="s">
        <v>20</v>
      </c>
      <c r="R8" s="97"/>
      <c r="S8" s="97" t="s">
        <v>21</v>
      </c>
      <c r="T8" s="99"/>
    </row>
    <row r="9" spans="1:39" s="20" customFormat="1" ht="37.5" customHeight="1">
      <c r="A9" s="105"/>
      <c r="B9" s="108"/>
      <c r="C9" s="59"/>
      <c r="D9" s="60"/>
      <c r="E9" s="91"/>
      <c r="F9" s="91"/>
      <c r="G9" s="91"/>
      <c r="H9" s="91"/>
      <c r="I9" s="91" t="s">
        <v>22</v>
      </c>
      <c r="J9" s="91"/>
      <c r="K9" s="91" t="s">
        <v>22</v>
      </c>
      <c r="L9" s="91"/>
      <c r="M9" s="98"/>
      <c r="N9" s="98"/>
      <c r="O9" s="98"/>
      <c r="P9" s="98"/>
      <c r="Q9" s="98"/>
      <c r="R9" s="98"/>
      <c r="S9" s="98"/>
      <c r="T9" s="100"/>
      <c r="AH9" s="9"/>
      <c r="AI9" s="9"/>
      <c r="AJ9" s="9"/>
      <c r="AK9" s="9"/>
      <c r="AL9" s="9"/>
      <c r="AM9" s="9"/>
    </row>
    <row r="10" spans="1:39" s="9" customFormat="1" ht="45" customHeight="1">
      <c r="A10" s="66" t="s">
        <v>33</v>
      </c>
      <c r="B10" s="61" t="s">
        <v>28</v>
      </c>
      <c r="C10" s="61">
        <f t="shared" ref="C10:C11" si="0">I10-3</f>
        <v>45981</v>
      </c>
      <c r="D10" s="62" t="str">
        <f t="shared" ref="D10:D11" si="1">TEXT(C10,"aaa")</f>
        <v>木</v>
      </c>
      <c r="E10" s="61">
        <f t="shared" ref="E10:E11" si="2">I10-1</f>
        <v>45983</v>
      </c>
      <c r="F10" s="62" t="str">
        <f t="shared" ref="F10:F11" si="3">TEXT(E10,"aaa")</f>
        <v>土</v>
      </c>
      <c r="G10" s="61" t="s">
        <v>25</v>
      </c>
      <c r="H10" s="62" t="str">
        <f t="shared" ref="H10:H11" si="4">TEXT(G10,"aaa")</f>
        <v>-</v>
      </c>
      <c r="I10" s="61">
        <v>45984</v>
      </c>
      <c r="J10" s="62" t="str">
        <f t="shared" ref="J10:J11" si="5">TEXT(I10,"aaa")</f>
        <v>日</v>
      </c>
      <c r="K10" s="61" t="s">
        <v>25</v>
      </c>
      <c r="L10" s="61" t="str">
        <f t="shared" ref="L10:L11" si="6">TEXT(K10,"aaa")</f>
        <v>-</v>
      </c>
      <c r="M10" s="61">
        <f t="shared" ref="M10:M11" si="7">I10+4</f>
        <v>45988</v>
      </c>
      <c r="N10" s="61" t="str">
        <f t="shared" ref="N10:N11" si="8">TEXT(M10,"aaa")</f>
        <v>木</v>
      </c>
      <c r="O10" s="61">
        <f t="shared" ref="O10:O11" si="9">M10+10</f>
        <v>45998</v>
      </c>
      <c r="P10" s="61" t="str">
        <f t="shared" ref="P10:P11" si="10">TEXT(O10,"aaa")</f>
        <v>日</v>
      </c>
      <c r="Q10" s="63">
        <f t="shared" ref="Q10:Q11" si="11">M10+10</f>
        <v>45998</v>
      </c>
      <c r="R10" s="61" t="str">
        <f t="shared" ref="R10:R11" si="12">TEXT(Q10,"aaa")</f>
        <v>日</v>
      </c>
      <c r="S10" s="64">
        <f t="shared" ref="S10:S11" si="13">M10+10</f>
        <v>45998</v>
      </c>
      <c r="T10" s="65" t="str">
        <f t="shared" ref="T10:T11" si="14">TEXT(S10,"aaa")</f>
        <v>日</v>
      </c>
      <c r="Y10" s="22"/>
    </row>
    <row r="11" spans="1:39" s="9" customFormat="1" ht="45" customHeight="1">
      <c r="A11" s="67" t="s">
        <v>30</v>
      </c>
      <c r="B11" s="49" t="s">
        <v>29</v>
      </c>
      <c r="C11" s="49">
        <f t="shared" si="0"/>
        <v>45988</v>
      </c>
      <c r="D11" s="50" t="str">
        <f t="shared" si="1"/>
        <v>木</v>
      </c>
      <c r="E11" s="49">
        <f t="shared" si="2"/>
        <v>45990</v>
      </c>
      <c r="F11" s="50" t="str">
        <f t="shared" si="3"/>
        <v>土</v>
      </c>
      <c r="G11" s="49" t="s">
        <v>25</v>
      </c>
      <c r="H11" s="50" t="str">
        <f t="shared" si="4"/>
        <v>-</v>
      </c>
      <c r="I11" s="49">
        <v>45991</v>
      </c>
      <c r="J11" s="50" t="str">
        <f t="shared" si="5"/>
        <v>日</v>
      </c>
      <c r="K11" s="49" t="s">
        <v>25</v>
      </c>
      <c r="L11" s="49" t="str">
        <f t="shared" si="6"/>
        <v>-</v>
      </c>
      <c r="M11" s="49">
        <f t="shared" si="7"/>
        <v>45995</v>
      </c>
      <c r="N11" s="49" t="str">
        <f t="shared" si="8"/>
        <v>木</v>
      </c>
      <c r="O11" s="49">
        <f t="shared" si="9"/>
        <v>46005</v>
      </c>
      <c r="P11" s="49" t="str">
        <f t="shared" si="10"/>
        <v>日</v>
      </c>
      <c r="Q11" s="51">
        <f t="shared" si="11"/>
        <v>46005</v>
      </c>
      <c r="R11" s="49" t="str">
        <f t="shared" si="12"/>
        <v>日</v>
      </c>
      <c r="S11" s="52">
        <f t="shared" si="13"/>
        <v>46005</v>
      </c>
      <c r="T11" s="53" t="str">
        <f t="shared" si="14"/>
        <v>日</v>
      </c>
      <c r="Y11" s="22"/>
    </row>
    <row r="12" spans="1:39" s="9" customFormat="1" ht="45" customHeight="1">
      <c r="A12" s="67" t="s">
        <v>31</v>
      </c>
      <c r="B12" s="49" t="s">
        <v>29</v>
      </c>
      <c r="C12" s="49">
        <f t="shared" ref="C12" si="15">I12-3</f>
        <v>45995</v>
      </c>
      <c r="D12" s="50" t="str">
        <f t="shared" ref="D12" si="16">TEXT(C12,"aaa")</f>
        <v>木</v>
      </c>
      <c r="E12" s="49">
        <f t="shared" ref="E12" si="17">I12-1</f>
        <v>45997</v>
      </c>
      <c r="F12" s="50" t="str">
        <f t="shared" ref="F12" si="18">TEXT(E12,"aaa")</f>
        <v>土</v>
      </c>
      <c r="G12" s="49" t="s">
        <v>25</v>
      </c>
      <c r="H12" s="50" t="str">
        <f t="shared" ref="H12" si="19">TEXT(G12,"aaa")</f>
        <v>-</v>
      </c>
      <c r="I12" s="49">
        <v>45998</v>
      </c>
      <c r="J12" s="50" t="str">
        <f t="shared" ref="J12" si="20">TEXT(I12,"aaa")</f>
        <v>日</v>
      </c>
      <c r="K12" s="49" t="s">
        <v>25</v>
      </c>
      <c r="L12" s="49" t="str">
        <f t="shared" ref="L12" si="21">TEXT(K12,"aaa")</f>
        <v>-</v>
      </c>
      <c r="M12" s="49">
        <f t="shared" ref="M12" si="22">I12+4</f>
        <v>46002</v>
      </c>
      <c r="N12" s="49" t="str">
        <f t="shared" ref="N12" si="23">TEXT(M12,"aaa")</f>
        <v>木</v>
      </c>
      <c r="O12" s="49">
        <f t="shared" ref="O12" si="24">M12+10</f>
        <v>46012</v>
      </c>
      <c r="P12" s="49" t="str">
        <f t="shared" ref="P12" si="25">TEXT(O12,"aaa")</f>
        <v>日</v>
      </c>
      <c r="Q12" s="51">
        <f t="shared" ref="Q12" si="26">M12+10</f>
        <v>46012</v>
      </c>
      <c r="R12" s="49" t="str">
        <f t="shared" ref="R12" si="27">TEXT(Q12,"aaa")</f>
        <v>日</v>
      </c>
      <c r="S12" s="52">
        <f t="shared" ref="S12" si="28">M12+10</f>
        <v>46012</v>
      </c>
      <c r="T12" s="53" t="str">
        <f t="shared" ref="T12" si="29">TEXT(S12,"aaa")</f>
        <v>日</v>
      </c>
      <c r="Y12" s="22"/>
    </row>
    <row r="13" spans="1:39" s="9" customFormat="1" ht="45" customHeight="1">
      <c r="A13" s="67" t="s">
        <v>32</v>
      </c>
      <c r="B13" s="49" t="s">
        <v>34</v>
      </c>
      <c r="C13" s="49">
        <f t="shared" ref="C13:C15" si="30">I13-3</f>
        <v>46002</v>
      </c>
      <c r="D13" s="50" t="str">
        <f t="shared" ref="D13:D15" si="31">TEXT(C13,"aaa")</f>
        <v>木</v>
      </c>
      <c r="E13" s="49">
        <f t="shared" ref="E13:E15" si="32">I13-1</f>
        <v>46004</v>
      </c>
      <c r="F13" s="50" t="str">
        <f t="shared" ref="F13:F15" si="33">TEXT(E13,"aaa")</f>
        <v>土</v>
      </c>
      <c r="G13" s="49" t="s">
        <v>25</v>
      </c>
      <c r="H13" s="50" t="str">
        <f t="shared" ref="H13:H15" si="34">TEXT(G13,"aaa")</f>
        <v>-</v>
      </c>
      <c r="I13" s="49">
        <v>46005</v>
      </c>
      <c r="J13" s="50" t="str">
        <f t="shared" ref="J13:J15" si="35">TEXT(I13,"aaa")</f>
        <v>日</v>
      </c>
      <c r="K13" s="49" t="s">
        <v>25</v>
      </c>
      <c r="L13" s="49" t="str">
        <f t="shared" ref="L13:L15" si="36">TEXT(K13,"aaa")</f>
        <v>-</v>
      </c>
      <c r="M13" s="49">
        <f t="shared" ref="M13:M14" si="37">I13+4</f>
        <v>46009</v>
      </c>
      <c r="N13" s="49" t="str">
        <f t="shared" ref="N13:N15" si="38">TEXT(M13,"aaa")</f>
        <v>木</v>
      </c>
      <c r="O13" s="49">
        <f t="shared" ref="O13:O15" si="39">M13+10</f>
        <v>46019</v>
      </c>
      <c r="P13" s="49" t="str">
        <f t="shared" ref="P13:P15" si="40">TEXT(O13,"aaa")</f>
        <v>日</v>
      </c>
      <c r="Q13" s="51">
        <f t="shared" ref="Q13:Q15" si="41">M13+10</f>
        <v>46019</v>
      </c>
      <c r="R13" s="49" t="str">
        <f t="shared" ref="R13:R15" si="42">TEXT(Q13,"aaa")</f>
        <v>日</v>
      </c>
      <c r="S13" s="52">
        <f t="shared" ref="S13:S15" si="43">M13+10</f>
        <v>46019</v>
      </c>
      <c r="T13" s="53" t="str">
        <f t="shared" ref="T13:T15" si="44">TEXT(S13,"aaa")</f>
        <v>日</v>
      </c>
      <c r="Y13" s="22"/>
    </row>
    <row r="14" spans="1:39" s="9" customFormat="1" ht="45" customHeight="1">
      <c r="A14" s="67" t="s">
        <v>33</v>
      </c>
      <c r="B14" s="49" t="s">
        <v>35</v>
      </c>
      <c r="C14" s="49">
        <f t="shared" si="30"/>
        <v>46009</v>
      </c>
      <c r="D14" s="50" t="str">
        <f t="shared" si="31"/>
        <v>木</v>
      </c>
      <c r="E14" s="49">
        <f t="shared" si="32"/>
        <v>46011</v>
      </c>
      <c r="F14" s="50" t="str">
        <f t="shared" si="33"/>
        <v>土</v>
      </c>
      <c r="G14" s="49" t="s">
        <v>25</v>
      </c>
      <c r="H14" s="50" t="str">
        <f t="shared" si="34"/>
        <v>-</v>
      </c>
      <c r="I14" s="49">
        <v>46012</v>
      </c>
      <c r="J14" s="50" t="str">
        <f t="shared" si="35"/>
        <v>日</v>
      </c>
      <c r="K14" s="49" t="s">
        <v>25</v>
      </c>
      <c r="L14" s="49" t="str">
        <f t="shared" si="36"/>
        <v>-</v>
      </c>
      <c r="M14" s="49">
        <f t="shared" si="37"/>
        <v>46016</v>
      </c>
      <c r="N14" s="49" t="str">
        <f t="shared" si="38"/>
        <v>木</v>
      </c>
      <c r="O14" s="49">
        <f t="shared" si="39"/>
        <v>46026</v>
      </c>
      <c r="P14" s="49" t="str">
        <f t="shared" si="40"/>
        <v>日</v>
      </c>
      <c r="Q14" s="51">
        <f t="shared" si="41"/>
        <v>46026</v>
      </c>
      <c r="R14" s="49" t="str">
        <f t="shared" si="42"/>
        <v>日</v>
      </c>
      <c r="S14" s="52">
        <f t="shared" si="43"/>
        <v>46026</v>
      </c>
      <c r="T14" s="53" t="str">
        <f t="shared" si="44"/>
        <v>日</v>
      </c>
      <c r="Y14" s="22"/>
    </row>
    <row r="15" spans="1:39" s="9" customFormat="1" ht="45" customHeight="1">
      <c r="A15" s="68" t="s">
        <v>30</v>
      </c>
      <c r="B15" s="54" t="s">
        <v>36</v>
      </c>
      <c r="C15" s="54">
        <f t="shared" si="30"/>
        <v>46016</v>
      </c>
      <c r="D15" s="55" t="str">
        <f t="shared" si="31"/>
        <v>木</v>
      </c>
      <c r="E15" s="54">
        <f t="shared" si="32"/>
        <v>46018</v>
      </c>
      <c r="F15" s="55" t="str">
        <f t="shared" si="33"/>
        <v>土</v>
      </c>
      <c r="G15" s="54" t="s">
        <v>25</v>
      </c>
      <c r="H15" s="55" t="str">
        <f t="shared" si="34"/>
        <v>-</v>
      </c>
      <c r="I15" s="54">
        <v>46019</v>
      </c>
      <c r="J15" s="55" t="str">
        <f t="shared" si="35"/>
        <v>日</v>
      </c>
      <c r="K15" s="54" t="s">
        <v>25</v>
      </c>
      <c r="L15" s="54" t="str">
        <f t="shared" si="36"/>
        <v>-</v>
      </c>
      <c r="M15" s="54">
        <v>45659</v>
      </c>
      <c r="N15" s="54" t="str">
        <f t="shared" si="38"/>
        <v>木</v>
      </c>
      <c r="O15" s="54">
        <f t="shared" si="39"/>
        <v>45669</v>
      </c>
      <c r="P15" s="54" t="str">
        <f t="shared" si="40"/>
        <v>日</v>
      </c>
      <c r="Q15" s="56">
        <f t="shared" si="41"/>
        <v>45669</v>
      </c>
      <c r="R15" s="54" t="str">
        <f t="shared" si="42"/>
        <v>日</v>
      </c>
      <c r="S15" s="57">
        <f t="shared" si="43"/>
        <v>45669</v>
      </c>
      <c r="T15" s="58" t="str">
        <f t="shared" si="44"/>
        <v>日</v>
      </c>
      <c r="Y15" s="22"/>
    </row>
    <row r="16" spans="1:39" s="9" customFormat="1" ht="60" customHeight="1">
      <c r="A16" s="69" t="s">
        <v>44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86"/>
      <c r="M16" s="85"/>
      <c r="N16" s="85"/>
      <c r="O16" s="87"/>
      <c r="P16" s="87"/>
      <c r="Q16" s="87"/>
    </row>
    <row r="17" spans="1:25" s="9" customFormat="1" ht="60" customHeight="1">
      <c r="A17" s="69" t="s">
        <v>45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86"/>
      <c r="M17" s="85"/>
      <c r="N17" s="85"/>
      <c r="O17" s="87"/>
      <c r="P17" s="87"/>
      <c r="Q17" s="87"/>
    </row>
    <row r="18" spans="1:25" ht="60" customHeight="1">
      <c r="A18" s="69" t="s">
        <v>46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86"/>
      <c r="M18" s="85"/>
      <c r="N18" s="85"/>
      <c r="O18" s="87"/>
      <c r="P18" s="87"/>
      <c r="Q18" s="87"/>
    </row>
    <row r="19" spans="1:25" s="9" customFormat="1" ht="45" customHeight="1">
      <c r="Y19" s="22"/>
    </row>
    <row r="20" spans="1:25" s="9" customFormat="1" ht="45" customHeight="1">
      <c r="Y20" s="22"/>
    </row>
    <row r="21" spans="1:25" s="9" customFormat="1" ht="45" customHeight="1">
      <c r="A21" s="40"/>
      <c r="B21" s="41"/>
      <c r="C21" s="47"/>
      <c r="D21" s="41"/>
      <c r="E21" s="47"/>
      <c r="F21" s="41"/>
      <c r="G21" s="47"/>
      <c r="H21" s="41"/>
      <c r="I21" s="47"/>
      <c r="J21" s="41"/>
      <c r="K21" s="47"/>
      <c r="L21" s="47"/>
      <c r="M21" s="47"/>
      <c r="N21" s="47"/>
      <c r="O21" s="88"/>
      <c r="P21" s="88"/>
      <c r="Q21" s="89"/>
      <c r="R21" s="89"/>
      <c r="S21" s="90"/>
      <c r="T21" s="90"/>
      <c r="Y21" s="22"/>
    </row>
    <row r="22" spans="1:25" s="9" customFormat="1" ht="45" customHeight="1">
      <c r="A22" s="40"/>
      <c r="B22" s="41"/>
      <c r="C22" s="47"/>
      <c r="D22" s="41"/>
      <c r="E22" s="47"/>
      <c r="F22" s="41"/>
      <c r="G22" s="47"/>
      <c r="H22" s="41"/>
      <c r="I22" s="47"/>
      <c r="J22" s="41"/>
      <c r="K22" s="47"/>
      <c r="L22" s="47"/>
      <c r="M22" s="47"/>
      <c r="N22" s="47"/>
      <c r="O22" s="88"/>
      <c r="P22" s="88"/>
      <c r="Q22" s="89"/>
      <c r="R22" s="89"/>
      <c r="S22" s="90"/>
      <c r="T22" s="90"/>
      <c r="Y22" s="22"/>
    </row>
    <row r="23" spans="1:25" s="9" customFormat="1" ht="45" customHeight="1">
      <c r="A23" s="40"/>
      <c r="B23" s="41"/>
      <c r="C23" s="44"/>
      <c r="D23" s="41"/>
      <c r="E23" s="44"/>
      <c r="F23" s="41"/>
      <c r="G23" s="44"/>
      <c r="H23" s="41"/>
      <c r="I23" s="44"/>
      <c r="J23" s="41"/>
      <c r="K23" s="44"/>
      <c r="L23" s="44"/>
      <c r="M23" s="44"/>
      <c r="N23" s="44"/>
      <c r="O23" s="88"/>
      <c r="P23" s="88"/>
      <c r="Q23" s="89"/>
      <c r="R23" s="89"/>
      <c r="S23" s="90"/>
      <c r="T23" s="90"/>
      <c r="Y23" s="22"/>
    </row>
    <row r="24" spans="1:25" s="9" customFormat="1" ht="45" customHeight="1">
      <c r="A24" s="40"/>
      <c r="B24" s="41"/>
      <c r="C24" s="45"/>
      <c r="D24" s="46"/>
      <c r="E24" s="45"/>
      <c r="F24" s="46"/>
      <c r="G24" s="45"/>
      <c r="H24" s="46"/>
      <c r="I24" s="45"/>
      <c r="J24" s="46"/>
      <c r="K24" s="45"/>
      <c r="L24" s="45"/>
      <c r="M24" s="45"/>
      <c r="N24" s="45"/>
      <c r="O24" s="92"/>
      <c r="P24" s="92"/>
      <c r="Q24" s="93"/>
      <c r="R24" s="93"/>
      <c r="S24" s="94"/>
      <c r="T24" s="94"/>
      <c r="Y24" s="22"/>
    </row>
    <row r="25" spans="1:25" s="9" customFormat="1" ht="39.950000000000003" customHeight="1">
      <c r="B25" s="38"/>
      <c r="C25" s="42"/>
      <c r="D25" s="41"/>
      <c r="E25" s="42"/>
      <c r="F25" s="41"/>
      <c r="G25" s="42"/>
      <c r="H25" s="41"/>
      <c r="I25" s="42"/>
      <c r="J25" s="41"/>
      <c r="K25" s="42"/>
      <c r="L25" s="42"/>
      <c r="M25" s="42"/>
      <c r="N25" s="42"/>
      <c r="O25" s="88"/>
      <c r="P25" s="88"/>
      <c r="Q25" s="89"/>
      <c r="R25" s="89"/>
      <c r="S25" s="90"/>
      <c r="T25" s="90"/>
      <c r="Y25" s="22"/>
    </row>
    <row r="26" spans="1:25" s="9" customFormat="1" ht="39.950000000000003" customHeight="1">
      <c r="A26" s="40"/>
      <c r="B26" s="41"/>
      <c r="C26" s="42"/>
      <c r="D26" s="41"/>
      <c r="E26" s="42"/>
      <c r="F26" s="41"/>
      <c r="G26" s="42"/>
      <c r="H26" s="41"/>
      <c r="I26" s="42"/>
      <c r="J26" s="41"/>
      <c r="K26" s="42"/>
      <c r="L26" s="42"/>
      <c r="M26" s="42"/>
      <c r="N26" s="42"/>
      <c r="O26" s="88"/>
      <c r="P26" s="88"/>
      <c r="Q26" s="89"/>
      <c r="R26" s="89"/>
      <c r="S26" s="90"/>
      <c r="T26" s="90"/>
      <c r="Y26" s="22"/>
    </row>
    <row r="27" spans="1:25" s="9" customFormat="1" ht="39.950000000000003" customHeight="1">
      <c r="B27" s="41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42"/>
      <c r="P27" s="42"/>
      <c r="Q27" s="43"/>
      <c r="R27" s="43"/>
      <c r="S27" s="39"/>
      <c r="T27" s="39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42"/>
      <c r="P28" s="42"/>
      <c r="Q28" s="43"/>
      <c r="R28" s="43"/>
      <c r="S28" s="39"/>
      <c r="T28" s="39"/>
      <c r="Y28" s="22"/>
    </row>
    <row r="29" spans="1:25" s="9" customFormat="1" ht="39.950000000000003" customHeight="1">
      <c r="A29" s="40"/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B30" s="23"/>
      <c r="C30" s="23"/>
      <c r="D30" s="23"/>
      <c r="E30" s="23"/>
      <c r="F30" s="23"/>
      <c r="G30" s="23"/>
      <c r="H30" s="23"/>
      <c r="I30" s="23"/>
      <c r="J30" s="23"/>
      <c r="K30" s="24"/>
      <c r="L30" s="24"/>
      <c r="M30" s="23"/>
      <c r="N30" s="24"/>
      <c r="O30" s="24"/>
      <c r="P30" s="25"/>
      <c r="Q30" s="25"/>
      <c r="R30" s="26"/>
      <c r="S30" s="27"/>
      <c r="Y30" s="22"/>
    </row>
    <row r="31" spans="1:25" ht="53.25" customHeight="1" thickBot="1">
      <c r="A31" s="70" t="s">
        <v>23</v>
      </c>
      <c r="B31" s="113" t="s">
        <v>24</v>
      </c>
      <c r="C31" s="114"/>
      <c r="D31" s="114"/>
      <c r="E31" s="114"/>
      <c r="F31" s="115"/>
      <c r="G31" s="113" t="s">
        <v>37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2" spans="1:25" ht="57" customHeight="1" thickTop="1">
      <c r="A32" s="124" t="s">
        <v>38</v>
      </c>
      <c r="B32" s="118" t="s">
        <v>39</v>
      </c>
      <c r="C32" s="119"/>
      <c r="D32" s="119"/>
      <c r="E32" s="119"/>
      <c r="F32" s="120"/>
      <c r="G32" s="71" t="s">
        <v>40</v>
      </c>
      <c r="H32" s="72"/>
      <c r="I32" s="73"/>
      <c r="J32" s="73"/>
      <c r="K32" s="73"/>
      <c r="L32" s="73"/>
      <c r="M32" s="74"/>
      <c r="N32" s="74"/>
      <c r="O32" s="75"/>
      <c r="P32" s="76"/>
      <c r="Q32" s="77" t="s">
        <v>26</v>
      </c>
    </row>
    <row r="33" spans="1:17" ht="57" customHeight="1">
      <c r="A33" s="125"/>
      <c r="B33" s="121"/>
      <c r="C33" s="122"/>
      <c r="D33" s="122"/>
      <c r="E33" s="122"/>
      <c r="F33" s="123"/>
      <c r="G33" s="78" t="s">
        <v>47</v>
      </c>
      <c r="H33" s="79"/>
      <c r="I33" s="80"/>
      <c r="J33" s="80"/>
      <c r="K33" s="80"/>
      <c r="L33" s="80"/>
      <c r="M33" s="81"/>
      <c r="N33" s="81"/>
      <c r="O33" s="80"/>
      <c r="P33" s="82"/>
      <c r="Q33" s="83" t="s">
        <v>41</v>
      </c>
    </row>
    <row r="34" spans="1:17" ht="54.75" customHeight="1">
      <c r="A34" s="84" t="s">
        <v>42</v>
      </c>
      <c r="C34"/>
      <c r="E34"/>
      <c r="G34"/>
      <c r="I34"/>
      <c r="K34"/>
      <c r="M34"/>
      <c r="O34"/>
    </row>
    <row r="35" spans="1:17" ht="54.75" customHeight="1">
      <c r="A35" s="84" t="s">
        <v>43</v>
      </c>
      <c r="C35"/>
      <c r="E35"/>
      <c r="G35"/>
      <c r="I35"/>
      <c r="K35"/>
      <c r="M35"/>
      <c r="O35"/>
    </row>
    <row r="36" spans="1:17" ht="39.950000000000003" customHeight="1">
      <c r="A36" s="116"/>
      <c r="B36" s="117"/>
      <c r="C36" s="117"/>
      <c r="D36" s="117"/>
      <c r="E36" s="117"/>
      <c r="F36" s="117"/>
      <c r="G36" s="36"/>
      <c r="H36" s="31"/>
      <c r="I36" s="32"/>
      <c r="J36" s="33"/>
      <c r="K36" s="34"/>
      <c r="L36" s="33"/>
      <c r="M36" s="34"/>
      <c r="N36" s="27"/>
      <c r="O36" s="35"/>
      <c r="P36" s="37"/>
    </row>
    <row r="37" spans="1:17" ht="39.950000000000003" customHeight="1">
      <c r="A37" s="116"/>
      <c r="B37" s="117"/>
      <c r="C37" s="117"/>
      <c r="D37" s="117"/>
      <c r="E37" s="117"/>
      <c r="F37" s="117"/>
      <c r="G37" s="36"/>
      <c r="H37" s="31"/>
      <c r="I37" s="32"/>
      <c r="J37" s="33"/>
      <c r="K37" s="34"/>
      <c r="L37" s="33"/>
      <c r="M37" s="34"/>
      <c r="N37" s="28"/>
      <c r="O37" s="35"/>
      <c r="P37" s="37"/>
    </row>
    <row r="38" spans="1:17" ht="78" customHeight="1"/>
    <row r="39" spans="1:17" ht="39.950000000000003" customHeight="1"/>
    <row r="40" spans="1:17" ht="39.950000000000003" customHeight="1"/>
  </sheetData>
  <mergeCells count="50">
    <mergeCell ref="A36:A37"/>
    <mergeCell ref="B36:F37"/>
    <mergeCell ref="B32:F33"/>
    <mergeCell ref="A32:A33"/>
    <mergeCell ref="O26:P26"/>
    <mergeCell ref="Q26:R26"/>
    <mergeCell ref="S26:T26"/>
    <mergeCell ref="B31:F31"/>
    <mergeCell ref="G31:Q31"/>
    <mergeCell ref="R3:T3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M8:N9"/>
    <mergeCell ref="O8:P9"/>
    <mergeCell ref="Q8:R9"/>
    <mergeCell ref="S8:T9"/>
    <mergeCell ref="O6:P7"/>
    <mergeCell ref="O25:P25"/>
    <mergeCell ref="Q23:R23"/>
    <mergeCell ref="S25:T25"/>
    <mergeCell ref="O23:P23"/>
    <mergeCell ref="O24:P24"/>
    <mergeCell ref="Q24:R24"/>
    <mergeCell ref="S24:T24"/>
    <mergeCell ref="S23:T23"/>
    <mergeCell ref="Q25:R25"/>
    <mergeCell ref="O22:P22"/>
    <mergeCell ref="Q22:R22"/>
    <mergeCell ref="S22:T22"/>
    <mergeCell ref="E9:F9"/>
    <mergeCell ref="G9:H9"/>
    <mergeCell ref="I9:J9"/>
    <mergeCell ref="K9:L9"/>
    <mergeCell ref="O21:P21"/>
    <mergeCell ref="Q21:R21"/>
    <mergeCell ref="S21:T21"/>
  </mergeCells>
  <phoneticPr fontId="3"/>
  <pageMargins left="1.4960629921259843" right="0.31496062992125984" top="0.55118110236220474" bottom="0.55118110236220474" header="0.31496062992125984" footer="0.31496062992125984"/>
  <pageSetup paperSize="9" scale="34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2025-11-19T10:28:16Z</cp:lastPrinted>
  <dcterms:created xsi:type="dcterms:W3CDTF">2016-08-19T05:02:50Z</dcterms:created>
  <dcterms:modified xsi:type="dcterms:W3CDTF">2025-11-19T10:28:58Z</dcterms:modified>
</cp:coreProperties>
</file>