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L14" i="1" l="1"/>
  <c r="K14" i="1"/>
  <c r="J14" i="1"/>
  <c r="G14" i="1"/>
  <c r="H14" i="1" s="1"/>
  <c r="F14" i="1"/>
  <c r="D14" i="1"/>
  <c r="L13" i="1"/>
  <c r="K13" i="1"/>
  <c r="J13" i="1"/>
  <c r="G13" i="1"/>
  <c r="H13" i="1" s="1"/>
  <c r="F13" i="1"/>
  <c r="E13" i="1"/>
  <c r="C13" i="1"/>
  <c r="D13" i="1" s="1"/>
  <c r="K12" i="1"/>
  <c r="L12" i="1" s="1"/>
  <c r="J12" i="1"/>
  <c r="H12" i="1"/>
  <c r="G12" i="1"/>
  <c r="E12" i="1"/>
  <c r="F12" i="1" s="1"/>
  <c r="C12" i="1"/>
  <c r="D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D10" i="1"/>
  <c r="C10" i="1"/>
  <c r="C11" i="1" l="1"/>
  <c r="D11" i="1" s="1"/>
</calcChain>
</file>

<file path=xl/sharedStrings.xml><?xml version="1.0" encoding="utf-8"?>
<sst xmlns="http://schemas.openxmlformats.org/spreadsheetml/2006/main" count="41" uniqueCount="36">
  <si>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</si>
  <si>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</si>
  <si>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</si>
  <si>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</si>
  <si>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</si>
  <si>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</si>
  <si>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</si>
  <si>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</si>
  <si>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</si>
  <si>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</si>
  <si>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</si>
  <si>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</si>
  <si>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</si>
  <si>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</si>
  <si>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</si>
  <si>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</si>
  <si>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</si>
  <si>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</si>
  <si>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</si>
  <si>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</si>
  <si>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</si>
  <si>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</si>
  <si>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</si>
  <si>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</si>
  <si>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</si>
  <si>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</si>
  <si>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</si>
  <si>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</si>
  <si>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</si>
  <si>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2548W</t>
    <phoneticPr fontId="1"/>
  </si>
  <si>
    <t>2550W</t>
    <phoneticPr fontId="1"/>
  </si>
  <si>
    <t>2552W</t>
    <phoneticPr fontId="1"/>
  </si>
  <si>
    <t>RENOWN</t>
    <phoneticPr fontId="1"/>
  </si>
  <si>
    <t>SINOTRANS OSAKA</t>
    <phoneticPr fontId="1"/>
  </si>
  <si>
    <t>※SINOTRANS OSAKA</t>
    <phoneticPr fontId="1"/>
  </si>
  <si>
    <t>※★SINOTRANS OSAKA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</si>
</sst>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</cellStyleXfs>
  <cellXfs count="110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178" fontId="4" fillId="0" borderId="0" xfId="1" applyNumberFormat="1" applyFont="1" applyFill="1" applyAlignment="1">
      <alignment vertical="center"/>
    </xf>
    <xf numFmtId="0" fontId="4" fillId="0" borderId="0" xfId="1" applyFont="1" applyFill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19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7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center" vertical="center"/>
      <protection locked="0"/>
    </xf>
    <xf numFmtId="176" fontId="5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178" fontId="14" fillId="0" borderId="0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21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center" vertical="center"/>
      <protection locked="0"/>
    </xf>
    <xf numFmtId="176" fontId="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35" fillId="0" borderId="28" xfId="1" applyNumberFormat="1" applyFont="1" applyFill="1" applyBorder="1" applyAlignment="1" applyProtection="1">
      <alignment horizontal="center" vertical="center"/>
      <protection locked="0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176" fontId="35" fillId="0" borderId="0" xfId="1" applyNumberFormat="1" applyFont="1" applyFill="1" applyBorder="1" applyAlignment="1" applyProtection="1">
      <alignment horizontal="center" vertical="center"/>
      <protection locked="0"/>
    </xf>
  </cellXfs>
  <cellStyles count="27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10" xfId="3"/>
    <cellStyle name="標準 2" xfId="1"/>
    <cellStyle name="標準 3" xfId="4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1524000</xdr:colOff>
      <xdr:row>3</xdr:row>
      <xdr:rowOff>181223</xdr:rowOff>
    </xdr:from>
    <xdr:ext cx="4593407" cy="3724026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1813" y="2324348"/>
          <a:ext cx="4593407" cy="3724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5" name="角丸四角形 4"/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900115</xdr:colOff>
      <xdr:row>10</xdr:row>
      <xdr:rowOff>190500</xdr:rowOff>
    </xdr:from>
    <xdr:ext cx="8243885" cy="9763124"/>
    <xdr:sp macro="" textlink="">
      <xdr:nvSpPr>
        <xdr:cNvPr id="7" name="テキスト ボックス 6"/>
        <xdr:cNvSpPr txBox="1"/>
      </xdr:nvSpPr>
      <xdr:spPr>
        <a:xfrm>
          <a:off x="16425865" y="6262688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1132173</xdr:colOff>
      <xdr:row>18</xdr:row>
      <xdr:rowOff>134216</xdr:rowOff>
    </xdr:from>
    <xdr:ext cx="3262313" cy="1692854"/>
    <xdr:sp macro="" textlink="">
      <xdr:nvSpPr>
        <xdr:cNvPr id="8" name="テキスト ボックス 7"/>
        <xdr:cNvSpPr txBox="1"/>
      </xdr:nvSpPr>
      <xdr:spPr>
        <a:xfrm>
          <a:off x="1132173" y="11113943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595311</xdr:colOff>
      <xdr:row>17</xdr:row>
      <xdr:rowOff>225137</xdr:rowOff>
    </xdr:from>
    <xdr:to>
      <xdr:col>11</xdr:col>
      <xdr:colOff>142874</xdr:colOff>
      <xdr:row>23</xdr:row>
      <xdr:rowOff>100723</xdr:rowOff>
    </xdr:to>
    <xdr:grpSp>
      <xdr:nvGrpSpPr>
        <xdr:cNvPr id="10" name="グループ化 9"/>
        <xdr:cNvGrpSpPr/>
      </xdr:nvGrpSpPr>
      <xdr:grpSpPr>
        <a:xfrm>
          <a:off x="5184629" y="10823864"/>
          <a:ext cx="9903836" cy="2473314"/>
          <a:chOff x="25725384" y="2522585"/>
          <a:chExt cx="10828310" cy="4830000"/>
        </a:xfrm>
      </xdr:grpSpPr>
      <xdr:sp macro="" textlink="">
        <xdr:nvSpPr>
          <xdr:cNvPr id="12" name="円/楕円 11"/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27651574" y="310003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view="pageBreakPreview" zoomScale="55" zoomScaleNormal="40" zoomScaleSheetLayoutView="55" zoomScalePageLayoutView="40" workbookViewId="0">
      <selection activeCell="M8" sqref="M8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7" customFormat="1" ht="72.75" customHeight="1">
      <c r="A1" s="43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75" t="s">
        <v>18</v>
      </c>
      <c r="N1" s="75"/>
      <c r="O1" s="75"/>
      <c r="P1" s="75"/>
      <c r="Q1" s="75"/>
      <c r="R1" s="75"/>
      <c r="S1" s="41"/>
      <c r="T1" s="40"/>
      <c r="U1" s="40"/>
      <c r="V1" s="40"/>
    </row>
    <row r="2" spans="1:22" s="37" customFormat="1" ht="30.75" customHeight="1">
      <c r="S2" s="39"/>
      <c r="T2" s="38"/>
    </row>
    <row r="3" spans="1:22" s="30" customFormat="1" ht="66" customHeight="1">
      <c r="A3" s="95"/>
      <c r="B3" s="95"/>
      <c r="C3" s="95"/>
      <c r="D3" s="33"/>
      <c r="E3" s="33"/>
      <c r="F3" s="33"/>
      <c r="G3" s="32"/>
      <c r="H3" s="32"/>
      <c r="M3" s="36"/>
      <c r="N3" s="33"/>
      <c r="O3" s="35" t="s">
        <v>17</v>
      </c>
      <c r="P3" s="96">
        <v>45982</v>
      </c>
      <c r="Q3" s="96"/>
      <c r="R3" s="46" t="s">
        <v>28</v>
      </c>
      <c r="S3" s="31"/>
    </row>
    <row r="4" spans="1:22" s="30" customFormat="1" ht="71.25" customHeight="1">
      <c r="A4" s="34" t="s">
        <v>16</v>
      </c>
      <c r="B4" s="33"/>
      <c r="C4" s="33"/>
      <c r="D4" s="33"/>
      <c r="E4" s="33"/>
      <c r="F4" s="33"/>
      <c r="G4" s="32"/>
      <c r="H4" s="32"/>
      <c r="I4" s="47"/>
      <c r="J4" s="48"/>
      <c r="K4" s="62"/>
      <c r="L4" s="62"/>
      <c r="S4" s="31"/>
    </row>
    <row r="5" spans="1:22" s="1" customFormat="1" ht="37.5" customHeight="1">
      <c r="A5" s="97" t="s">
        <v>19</v>
      </c>
      <c r="B5" s="100" t="s">
        <v>15</v>
      </c>
      <c r="C5" s="100" t="s">
        <v>20</v>
      </c>
      <c r="D5" s="100"/>
      <c r="E5" s="100"/>
      <c r="F5" s="100"/>
      <c r="G5" s="103" t="s">
        <v>21</v>
      </c>
      <c r="H5" s="103"/>
      <c r="I5" s="100" t="s">
        <v>22</v>
      </c>
      <c r="J5" s="100"/>
      <c r="K5" s="103" t="s">
        <v>14</v>
      </c>
      <c r="L5" s="104"/>
      <c r="M5" s="2"/>
      <c r="N5" s="2"/>
      <c r="O5" s="91"/>
      <c r="P5" s="91"/>
    </row>
    <row r="6" spans="1:22" s="1" customFormat="1" ht="37.5" customHeight="1">
      <c r="A6" s="98"/>
      <c r="B6" s="101"/>
      <c r="C6" s="105" t="s">
        <v>23</v>
      </c>
      <c r="D6" s="105"/>
      <c r="E6" s="106" t="s">
        <v>13</v>
      </c>
      <c r="F6" s="106"/>
      <c r="G6" s="105" t="s">
        <v>13</v>
      </c>
      <c r="H6" s="105"/>
      <c r="I6" s="105" t="s">
        <v>13</v>
      </c>
      <c r="J6" s="105"/>
      <c r="K6" s="107" t="s">
        <v>24</v>
      </c>
      <c r="L6" s="108"/>
      <c r="M6" s="3"/>
      <c r="N6" s="2"/>
      <c r="O6" s="91"/>
      <c r="P6" s="91"/>
    </row>
    <row r="7" spans="1:22" s="1" customFormat="1" ht="37.5" customHeight="1">
      <c r="A7" s="98"/>
      <c r="B7" s="101"/>
      <c r="C7" s="105"/>
      <c r="D7" s="105"/>
      <c r="E7" s="106"/>
      <c r="F7" s="106"/>
      <c r="G7" s="105"/>
      <c r="H7" s="105"/>
      <c r="I7" s="105"/>
      <c r="J7" s="105"/>
      <c r="K7" s="107"/>
      <c r="L7" s="108"/>
      <c r="M7" s="2"/>
      <c r="N7" s="2"/>
      <c r="O7" s="91"/>
      <c r="P7" s="91"/>
    </row>
    <row r="8" spans="1:22" s="1" customFormat="1" ht="37.5" customHeight="1">
      <c r="A8" s="98"/>
      <c r="B8" s="101"/>
      <c r="C8" s="105"/>
      <c r="D8" s="105"/>
      <c r="E8" s="106"/>
      <c r="F8" s="106"/>
      <c r="G8" s="105"/>
      <c r="H8" s="105"/>
      <c r="I8" s="105"/>
      <c r="J8" s="105"/>
      <c r="K8" s="107"/>
      <c r="L8" s="108"/>
      <c r="M8" s="2"/>
      <c r="N8" s="2"/>
      <c r="O8" s="2"/>
      <c r="P8" s="2"/>
    </row>
    <row r="9" spans="1:22" s="1" customFormat="1" ht="37.5" customHeight="1">
      <c r="A9" s="99"/>
      <c r="B9" s="102"/>
      <c r="C9" s="50"/>
      <c r="D9" s="50"/>
      <c r="E9" s="50"/>
      <c r="F9" s="50"/>
      <c r="G9" s="92"/>
      <c r="H9" s="92"/>
      <c r="I9" s="92" t="s">
        <v>25</v>
      </c>
      <c r="J9" s="92"/>
      <c r="K9" s="93" t="s">
        <v>27</v>
      </c>
      <c r="L9" s="94"/>
      <c r="M9" s="2"/>
      <c r="N9" s="2"/>
      <c r="O9" s="91"/>
      <c r="P9" s="91"/>
    </row>
    <row r="10" spans="1:22" s="1" customFormat="1" ht="51" customHeight="1">
      <c r="A10" s="64" t="s">
        <v>33</v>
      </c>
      <c r="B10" s="65" t="s">
        <v>29</v>
      </c>
      <c r="C10" s="66">
        <f t="shared" ref="C10:C13" si="0">E10-1</f>
        <v>45988</v>
      </c>
      <c r="D10" s="66" t="str">
        <f t="shared" ref="D10:D14" si="1">TEXT(C10,"aaa")</f>
        <v>木</v>
      </c>
      <c r="E10" s="66">
        <f t="shared" ref="E10:E13" si="2">I10-4</f>
        <v>45989</v>
      </c>
      <c r="F10" s="66" t="str">
        <f t="shared" ref="F10:F14" si="3">TEXT(E10,"aaa")</f>
        <v>金</v>
      </c>
      <c r="G10" s="66">
        <f t="shared" ref="G10:G14" si="4">I10</f>
        <v>45993</v>
      </c>
      <c r="H10" s="66" t="str">
        <f t="shared" ref="H10:H14" si="5">TEXT(G10,"aaa")</f>
        <v>火</v>
      </c>
      <c r="I10" s="66">
        <v>45993</v>
      </c>
      <c r="J10" s="66" t="str">
        <f t="shared" ref="J10:J14" si="6">TEXT(I10,"aaa")</f>
        <v>火</v>
      </c>
      <c r="K10" s="67">
        <f t="shared" ref="K10:K14" si="7">I10+3</f>
        <v>45996</v>
      </c>
      <c r="L10" s="68" t="str">
        <f t="shared" ref="L10:L14" si="8">TEXT(K10,"aaa")</f>
        <v>金</v>
      </c>
      <c r="M10" s="69"/>
      <c r="N10" s="63"/>
      <c r="O10" s="63"/>
      <c r="P10" s="63"/>
    </row>
    <row r="11" spans="1:22" s="1" customFormat="1" ht="51" customHeight="1">
      <c r="A11" s="52" t="s">
        <v>32</v>
      </c>
      <c r="B11" s="53" t="s">
        <v>30</v>
      </c>
      <c r="C11" s="54">
        <f t="shared" si="0"/>
        <v>45995</v>
      </c>
      <c r="D11" s="54" t="str">
        <f t="shared" si="1"/>
        <v>木</v>
      </c>
      <c r="E11" s="54">
        <f t="shared" si="2"/>
        <v>45996</v>
      </c>
      <c r="F11" s="54" t="str">
        <f t="shared" si="3"/>
        <v>金</v>
      </c>
      <c r="G11" s="54">
        <f t="shared" si="4"/>
        <v>46000</v>
      </c>
      <c r="H11" s="54" t="str">
        <f t="shared" si="5"/>
        <v>火</v>
      </c>
      <c r="I11" s="54">
        <v>46000</v>
      </c>
      <c r="J11" s="54" t="str">
        <f t="shared" si="6"/>
        <v>火</v>
      </c>
      <c r="K11" s="55">
        <f t="shared" si="7"/>
        <v>46003</v>
      </c>
      <c r="L11" s="56" t="str">
        <f t="shared" si="8"/>
        <v>金</v>
      </c>
      <c r="M11" s="69"/>
      <c r="N11" s="63"/>
      <c r="O11" s="63"/>
      <c r="P11" s="63"/>
    </row>
    <row r="12" spans="1:22" s="1" customFormat="1" ht="51" customHeight="1">
      <c r="A12" s="52" t="s">
        <v>34</v>
      </c>
      <c r="B12" s="53" t="s">
        <v>30</v>
      </c>
      <c r="C12" s="54">
        <f t="shared" si="0"/>
        <v>46002</v>
      </c>
      <c r="D12" s="54" t="str">
        <f t="shared" si="1"/>
        <v>木</v>
      </c>
      <c r="E12" s="54">
        <f t="shared" si="2"/>
        <v>46003</v>
      </c>
      <c r="F12" s="54" t="str">
        <f t="shared" si="3"/>
        <v>金</v>
      </c>
      <c r="G12" s="54">
        <f t="shared" si="4"/>
        <v>46007</v>
      </c>
      <c r="H12" s="54" t="str">
        <f t="shared" si="5"/>
        <v>火</v>
      </c>
      <c r="I12" s="54">
        <v>46007</v>
      </c>
      <c r="J12" s="54" t="str">
        <f t="shared" si="6"/>
        <v>火</v>
      </c>
      <c r="K12" s="55">
        <f t="shared" si="7"/>
        <v>46010</v>
      </c>
      <c r="L12" s="56" t="str">
        <f t="shared" si="8"/>
        <v>金</v>
      </c>
      <c r="M12" s="69"/>
      <c r="N12" s="63"/>
      <c r="O12" s="63"/>
      <c r="P12" s="63"/>
    </row>
    <row r="13" spans="1:22" s="1" customFormat="1" ht="51" customHeight="1">
      <c r="A13" s="52" t="s">
        <v>32</v>
      </c>
      <c r="B13" s="53" t="s">
        <v>31</v>
      </c>
      <c r="C13" s="54">
        <f t="shared" si="0"/>
        <v>46009</v>
      </c>
      <c r="D13" s="54" t="str">
        <f t="shared" si="1"/>
        <v>木</v>
      </c>
      <c r="E13" s="54">
        <f t="shared" si="2"/>
        <v>46010</v>
      </c>
      <c r="F13" s="54" t="str">
        <f t="shared" si="3"/>
        <v>金</v>
      </c>
      <c r="G13" s="54">
        <f t="shared" si="4"/>
        <v>46014</v>
      </c>
      <c r="H13" s="54" t="str">
        <f t="shared" si="5"/>
        <v>火</v>
      </c>
      <c r="I13" s="54">
        <v>46014</v>
      </c>
      <c r="J13" s="54" t="str">
        <f t="shared" si="6"/>
        <v>火</v>
      </c>
      <c r="K13" s="55">
        <f t="shared" si="7"/>
        <v>46017</v>
      </c>
      <c r="L13" s="56" t="str">
        <f t="shared" si="8"/>
        <v>金</v>
      </c>
      <c r="M13" s="69"/>
      <c r="N13" s="49"/>
      <c r="O13" s="49"/>
      <c r="P13" s="49"/>
    </row>
    <row r="14" spans="1:22" s="1" customFormat="1" ht="51" customHeight="1">
      <c r="A14" s="57" t="s">
        <v>35</v>
      </c>
      <c r="B14" s="58" t="s">
        <v>31</v>
      </c>
      <c r="C14" s="74">
        <v>46015</v>
      </c>
      <c r="D14" s="74" t="str">
        <f t="shared" si="1"/>
        <v>水</v>
      </c>
      <c r="E14" s="74">
        <v>46015</v>
      </c>
      <c r="F14" s="74" t="str">
        <f t="shared" si="3"/>
        <v>水</v>
      </c>
      <c r="G14" s="59">
        <f t="shared" si="4"/>
        <v>46021</v>
      </c>
      <c r="H14" s="59" t="str">
        <f t="shared" si="5"/>
        <v>火</v>
      </c>
      <c r="I14" s="59">
        <v>46021</v>
      </c>
      <c r="J14" s="59" t="str">
        <f t="shared" si="6"/>
        <v>火</v>
      </c>
      <c r="K14" s="60">
        <f t="shared" si="7"/>
        <v>46024</v>
      </c>
      <c r="L14" s="61" t="str">
        <f t="shared" si="8"/>
        <v>金</v>
      </c>
      <c r="M14" s="69"/>
      <c r="N14" s="63"/>
      <c r="O14" s="63"/>
      <c r="P14" s="63"/>
    </row>
    <row r="15" spans="1:22" s="1" customFormat="1" ht="51" customHeight="1">
      <c r="A15" s="71"/>
      <c r="B15" s="71"/>
      <c r="C15" s="109"/>
      <c r="D15" s="109"/>
      <c r="E15" s="109"/>
      <c r="F15" s="109"/>
      <c r="G15" s="72"/>
      <c r="H15" s="72"/>
      <c r="I15" s="72"/>
      <c r="J15" s="72"/>
      <c r="K15" s="73"/>
      <c r="L15" s="73"/>
      <c r="M15" s="70"/>
      <c r="N15" s="63"/>
      <c r="O15" s="63"/>
      <c r="P15" s="63"/>
    </row>
    <row r="16" spans="1:22" s="1" customFormat="1" ht="51" customHeight="1">
      <c r="A16" s="71"/>
      <c r="B16" s="71"/>
      <c r="C16" s="72"/>
      <c r="D16" s="72"/>
      <c r="E16" s="72"/>
      <c r="F16" s="72"/>
      <c r="G16" s="72"/>
      <c r="H16" s="72"/>
      <c r="I16" s="72"/>
      <c r="J16" s="72"/>
      <c r="K16" s="73"/>
      <c r="L16" s="73"/>
      <c r="M16" s="51"/>
      <c r="N16" s="4"/>
      <c r="O16" s="4"/>
      <c r="P16" s="51"/>
      <c r="Q16" s="51"/>
      <c r="R16" s="51"/>
      <c r="S16" s="3"/>
      <c r="T16" s="51"/>
    </row>
    <row r="17" spans="1:20" s="1" customFormat="1" ht="51" customHeight="1">
      <c r="A17" s="71"/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73"/>
      <c r="M17" s="29"/>
      <c r="N17" s="4"/>
      <c r="O17" s="4"/>
      <c r="P17" s="2"/>
      <c r="Q17" s="2"/>
      <c r="R17" s="2"/>
      <c r="S17" s="3"/>
      <c r="T17" s="2"/>
    </row>
    <row r="18" spans="1:20" s="1" customFormat="1" ht="30" customHeight="1">
      <c r="A18" s="4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2"/>
      <c r="Q19" s="2"/>
      <c r="R19" s="2"/>
      <c r="S19" s="3"/>
      <c r="T19" s="2"/>
    </row>
    <row r="20" spans="1:20" s="1" customFormat="1" ht="30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"/>
      <c r="O20" s="4"/>
      <c r="P20" s="44"/>
      <c r="Q20" s="44"/>
      <c r="R20" s="44"/>
      <c r="S20" s="3"/>
      <c r="T20" s="44"/>
    </row>
    <row r="21" spans="1:20" s="1" customFormat="1" ht="37.5" customHeight="1">
      <c r="N21" s="4"/>
      <c r="O21" s="4"/>
      <c r="P21" s="2"/>
      <c r="Q21" s="2"/>
      <c r="R21" s="2"/>
      <c r="S21" s="3"/>
      <c r="T21" s="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37.5" customHeight="1">
      <c r="N24" s="4"/>
      <c r="O24" s="4"/>
      <c r="P24" s="2"/>
      <c r="Q24" s="2"/>
      <c r="R24" s="2"/>
      <c r="S24" s="3"/>
      <c r="T24" s="2"/>
    </row>
    <row r="25" spans="1:20" s="1" customFormat="1" ht="45" customHeight="1" thickBot="1">
      <c r="A25" s="28" t="s">
        <v>12</v>
      </c>
      <c r="B25" s="83" t="s">
        <v>11</v>
      </c>
      <c r="C25" s="84"/>
      <c r="D25" s="85"/>
      <c r="E25" s="27" t="s">
        <v>10</v>
      </c>
      <c r="F25" s="26"/>
      <c r="G25" s="26"/>
      <c r="H25" s="26"/>
      <c r="I25" s="26"/>
      <c r="J25" s="26"/>
      <c r="K25" s="26"/>
      <c r="L25" s="25"/>
      <c r="N25" s="4"/>
      <c r="O25" s="4"/>
      <c r="P25" s="2"/>
      <c r="Q25" s="2"/>
      <c r="R25" s="2"/>
      <c r="S25" s="3"/>
      <c r="T25" s="2"/>
    </row>
    <row r="26" spans="1:20" ht="48.75" customHeight="1" thickTop="1">
      <c r="A26" s="86" t="s">
        <v>9</v>
      </c>
      <c r="B26" s="88" t="s">
        <v>8</v>
      </c>
      <c r="C26" s="89"/>
      <c r="D26" s="90"/>
      <c r="E26" s="24" t="s">
        <v>7</v>
      </c>
      <c r="F26" s="23"/>
      <c r="G26" s="24"/>
      <c r="H26" s="23"/>
      <c r="I26" s="22"/>
      <c r="J26" s="21"/>
      <c r="K26" s="21"/>
      <c r="L26" s="20" t="s">
        <v>6</v>
      </c>
    </row>
    <row r="27" spans="1:20" ht="48.75" customHeight="1">
      <c r="A27" s="87"/>
      <c r="B27" s="80"/>
      <c r="C27" s="81"/>
      <c r="D27" s="82"/>
      <c r="E27" s="19" t="s">
        <v>5</v>
      </c>
      <c r="F27" s="18"/>
      <c r="G27" s="19"/>
      <c r="H27" s="18"/>
      <c r="I27" s="17"/>
      <c r="J27" s="16"/>
      <c r="K27" s="16"/>
      <c r="L27" s="15"/>
    </row>
    <row r="28" spans="1:20" ht="48.75" customHeight="1">
      <c r="A28" s="76" t="s">
        <v>4</v>
      </c>
      <c r="B28" s="77" t="s">
        <v>3</v>
      </c>
      <c r="C28" s="78"/>
      <c r="D28" s="79"/>
      <c r="E28" s="14" t="s">
        <v>2</v>
      </c>
      <c r="F28" s="13"/>
      <c r="G28" s="14"/>
      <c r="H28" s="13"/>
      <c r="I28" s="12"/>
      <c r="J28" s="11"/>
      <c r="K28" s="11"/>
      <c r="L28" s="10" t="s">
        <v>1</v>
      </c>
    </row>
    <row r="29" spans="1:20" ht="48.75" customHeight="1">
      <c r="A29" s="76"/>
      <c r="B29" s="80"/>
      <c r="C29" s="81"/>
      <c r="D29" s="82"/>
      <c r="E29" s="9" t="s">
        <v>0</v>
      </c>
      <c r="F29" s="8"/>
      <c r="G29" s="9"/>
      <c r="H29" s="8"/>
      <c r="I29" s="7"/>
      <c r="J29" s="6"/>
      <c r="K29" s="6"/>
      <c r="L29" s="5"/>
    </row>
  </sheetData>
  <mergeCells count="26">
    <mergeCell ref="C6:D8"/>
    <mergeCell ref="E6:F8"/>
    <mergeCell ref="G6:H8"/>
    <mergeCell ref="I6:J8"/>
    <mergeCell ref="K6:L8"/>
    <mergeCell ref="C5:F5"/>
    <mergeCell ref="G5:H5"/>
    <mergeCell ref="I5:J5"/>
    <mergeCell ref="K5:L5"/>
    <mergeCell ref="O5:P5"/>
    <mergeCell ref="M1:R1"/>
    <mergeCell ref="A28:A29"/>
    <mergeCell ref="B28:D29"/>
    <mergeCell ref="B25:D25"/>
    <mergeCell ref="A26:A27"/>
    <mergeCell ref="B26:D27"/>
    <mergeCell ref="O6:P6"/>
    <mergeCell ref="O7:P7"/>
    <mergeCell ref="G9:H9"/>
    <mergeCell ref="I9:J9"/>
    <mergeCell ref="K9:L9"/>
    <mergeCell ref="O9:P9"/>
    <mergeCell ref="A3:C3"/>
    <mergeCell ref="P3:Q3"/>
    <mergeCell ref="A5:A9"/>
    <mergeCell ref="B5:B9"/>
  </mergeCells>
  <phoneticPr fontId="1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2025-03-27T08:11:12Z</cp:lastPrinted>
  <dcterms:created xsi:type="dcterms:W3CDTF">2016-08-19T05:00:49Z</dcterms:created>
  <dcterms:modified xsi:type="dcterms:W3CDTF">2025-11-21T04:36:55Z</dcterms:modified>
</cp:coreProperties>
</file>