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EFE29051-CFB6-4579-887A-AA2C6C9C2FCD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C7" i="7"/>
  <c r="C8" i="7"/>
  <c r="C9" i="7"/>
  <c r="C10" i="7"/>
  <c r="C11" i="7"/>
  <c r="C12" i="7"/>
  <c r="C13" i="7"/>
  <c r="C14" i="7"/>
  <c r="C6" i="7"/>
</calcChain>
</file>

<file path=xl/sharedStrings.xml><?xml version="1.0" encoding="utf-8"?>
<sst xmlns="http://schemas.openxmlformats.org/spreadsheetml/2006/main" count="54" uniqueCount="53">
  <si>
    <t>VESSEL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</si>
  <si>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</si>
  <si>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</si>
  <si>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</si>
  <si>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</si>
  <si>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</si>
  <si>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</si>
  <si>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S</t>
    <phoneticPr fontId="2"/>
  </si>
  <si>
    <t>LAX</t>
    <phoneticPr fontId="2"/>
  </si>
  <si>
    <t>　        　  IMPORT SCHEDULE ‐ ORIGIN : Los Angeles</t>
    <phoneticPr fontId="2"/>
  </si>
  <si>
    <t>NYK VENUS</t>
  </si>
  <si>
    <t>ONE HANOI</t>
  </si>
  <si>
    <t>053W</t>
  </si>
  <si>
    <t>ONE ORPHEUS</t>
  </si>
  <si>
    <t>075W</t>
  </si>
  <si>
    <t>ONE HAMBURG</t>
  </si>
  <si>
    <t>083W</t>
  </si>
  <si>
    <t>ONE HANGZHOU BAY</t>
  </si>
  <si>
    <t>060W</t>
  </si>
  <si>
    <t>080W</t>
  </si>
  <si>
    <t>Fri 21st Nov 2025/ 12:00:00 GMT-7</t>
  </si>
  <si>
    <t>Tue 2nd Dec 2025</t>
  </si>
  <si>
    <t>Sat 20th Dec 2025</t>
  </si>
  <si>
    <t>Wed 26th Nov 2025/ 12:00:00 GMT-7</t>
  </si>
  <si>
    <t>Mon 8th Dec 2025</t>
  </si>
  <si>
    <t>Sun 28th Dec 2025</t>
  </si>
  <si>
    <t>Thu 4th Dec 2025/ 12:00:00 GMT-7</t>
  </si>
  <si>
    <t>Sun 14th Dec 2025</t>
  </si>
  <si>
    <t>Tue 6th Jan 2026</t>
  </si>
  <si>
    <t>Mon 15th Dec 2025/ 12:00:00 GMT-7</t>
  </si>
  <si>
    <t>Wed 24th Dec 2025</t>
  </si>
  <si>
    <t>Sat 17th Jan 2026</t>
  </si>
  <si>
    <t>Fri 19th Dec 2025/ 12:00:00 GMT-7</t>
  </si>
  <si>
    <t>Tue 30th Dec 2025</t>
  </si>
  <si>
    <t>Mon 19th Jan 2026</t>
  </si>
  <si>
    <t>Mon 29th Dec 2025/ 12:00:00 GMT-7</t>
  </si>
  <si>
    <t>Tue 27th Jan 2026</t>
  </si>
  <si>
    <t>Fri 2nd Jan 2026/ 12:00:00 GMT-7</t>
  </si>
  <si>
    <t>Mon 12th Jan 2026</t>
  </si>
  <si>
    <t>Sat 7th Feb 2026</t>
  </si>
  <si>
    <t>Tue 13th Jan 2026/ 12:00:00 GMT-7</t>
  </si>
  <si>
    <t>Thu 22nd Jan 2026</t>
  </si>
  <si>
    <t>Sat 14th Feb 2026</t>
  </si>
  <si>
    <t>Tue 20th Jan 2026/ 12:00:00 GMT-7</t>
  </si>
  <si>
    <t>Thu 29th Jan 2026</t>
  </si>
  <si>
    <t>Sat 21st Feb 2026</t>
  </si>
  <si>
    <t>ONE OLYMPUS</t>
  </si>
  <si>
    <t>079W</t>
  </si>
  <si>
    <t>082W</t>
  </si>
  <si>
    <t>ONE HUMEN</t>
  </si>
  <si>
    <t>098W</t>
  </si>
  <si>
    <t>NYK OCEANUS</t>
  </si>
  <si>
    <t>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</si>
</sst>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11" xfId="0" applyNumberFormat="1" applyFont="1" applyBorder="1" applyAlignment="1">
      <alignment horizontal="center" vertical="center" wrapText="1"/>
    </xf>
    <xf numFmtId="177" fontId="21" fillId="0" borderId="12" xfId="0" applyNumberFormat="1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Angeles, USA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476251</xdr:colOff>
      <xdr:row>14</xdr:row>
      <xdr:rowOff>261938</xdr:rowOff>
    </xdr:from>
    <xdr:to>
      <xdr:col>6</xdr:col>
      <xdr:colOff>261936</xdr:colOff>
      <xdr:row>17</xdr:row>
      <xdr:rowOff>404813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1" y="11120438"/>
          <a:ext cx="16763998" cy="2286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414829</xdr:colOff>
      <xdr:row>212</xdr:row>
      <xdr:rowOff>98425</xdr:rowOff>
    </xdr:from>
    <xdr:to>
      <xdr:col>33</xdr:col>
      <xdr:colOff>680489</xdr:colOff>
      <xdr:row>259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C12" sqref="C12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4" customWidth="1"/>
    <col min="5" max="5" width="34.375" customWidth="1"/>
    <col min="6" max="6" width="19.25" customWidth="1"/>
    <col min="7" max="7" width="6.75" customWidth="1"/>
    <col min="8" max="8" width="10.12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9</v>
      </c>
      <c r="B1" s="20"/>
      <c r="C1" s="20"/>
      <c r="D1" s="20"/>
      <c r="E1" s="34"/>
      <c r="F1" s="39" t="s">
        <v>1</v>
      </c>
      <c r="G1" s="39"/>
      <c r="H1" s="39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32">
        <v>45982</v>
      </c>
      <c r="F3" s="33" t="s">
        <v>7</v>
      </c>
      <c r="G3" s="14"/>
      <c r="I3" s="9"/>
      <c r="J3" s="3"/>
      <c r="K3" s="3"/>
      <c r="L3" s="3"/>
      <c r="M3" s="3"/>
      <c r="N3" s="3"/>
    </row>
    <row r="4" spans="1:19" s="2" customFormat="1" ht="87" customHeight="1">
      <c r="A4" s="35" t="s">
        <v>0</v>
      </c>
      <c r="B4" s="37" t="s">
        <v>6</v>
      </c>
      <c r="C4" s="37" t="s">
        <v>2</v>
      </c>
      <c r="D4" s="28" t="s">
        <v>8</v>
      </c>
      <c r="E4" s="29" t="s">
        <v>5</v>
      </c>
      <c r="F4" s="18"/>
      <c r="G4" s="3"/>
      <c r="J4" s="3"/>
      <c r="K4" s="3"/>
      <c r="L4" s="3"/>
      <c r="M4" s="3"/>
      <c r="N4" s="3"/>
    </row>
    <row r="5" spans="1:19" s="2" customFormat="1" ht="38.25" customHeight="1" thickBot="1">
      <c r="A5" s="36"/>
      <c r="B5" s="38"/>
      <c r="C5" s="38"/>
      <c r="D5" s="30" t="s">
        <v>3</v>
      </c>
      <c r="E5" s="31" t="s">
        <v>4</v>
      </c>
      <c r="F5" s="16"/>
      <c r="G5" s="3"/>
      <c r="J5" s="3"/>
      <c r="K5" s="3"/>
      <c r="L5" s="3"/>
      <c r="M5" s="3"/>
      <c r="N5" s="3"/>
    </row>
    <row r="6" spans="1:19" s="3" customFormat="1" ht="57" customHeight="1">
      <c r="A6" s="21" t="s">
        <v>11</v>
      </c>
      <c r="B6" s="22" t="s">
        <v>12</v>
      </c>
      <c r="C6" s="40" t="str">
        <f>TEXT(DATE(VALUE(RIGHT(SUBSTITUTE(J6,"/ 12:00:00 GMT-7",""), 4)), MONTH(1&amp;MID(J6, FIND(" ",J6, 5) + 1, 3)), VALUE(MID(J6, FIND(" ",J6, 1) + 1, IF(ISNUMBER(VALUE(MID(J6, 6, 1))), 2, 1)))), "MM/DD")</f>
        <v>11/21</v>
      </c>
      <c r="D6" s="40" t="str">
        <f t="shared" ref="D6:E14" si="0">TEXT(DATE(VALUE(RIGHT(SUBSTITUTE(K6,"/ 12:00:00 GMT-7",""), 4)), MONTH(1&amp;MID(K6, FIND(" ",K6, 5) + 1, 3)), VALUE(MID(K6, FIND(" ",K6, 1) + 1, IF(ISNUMBER(VALUE(MID(K6, 6, 1))), 2, 1)))), "MM/DD")</f>
        <v>12/02</v>
      </c>
      <c r="E6" s="41" t="str">
        <f t="shared" si="0"/>
        <v>12/20</v>
      </c>
      <c r="F6" s="17"/>
      <c r="J6" s="10" t="s">
        <v>20</v>
      </c>
      <c r="K6" s="10" t="s">
        <v>21</v>
      </c>
      <c r="L6" s="10" t="s">
        <v>22</v>
      </c>
      <c r="M6" s="10"/>
      <c r="N6" s="10"/>
    </row>
    <row r="7" spans="1:19" s="3" customFormat="1" ht="57" customHeight="1">
      <c r="A7" s="25" t="s">
        <v>13</v>
      </c>
      <c r="B7" s="26" t="s">
        <v>14</v>
      </c>
      <c r="C7" s="42" t="str">
        <f t="shared" ref="C7:C14" si="1">TEXT(DATE(VALUE(RIGHT(SUBSTITUTE(J7,"/ 12:00:00 GMT-7",""), 4)), MONTH(1&amp;MID(J7, FIND(" ",J7, 5) + 1, 3)), VALUE(MID(J7, FIND(" ",J7, 1) + 1, IF(ISNUMBER(VALUE(MID(J7, 6, 1))), 2, 1)))), "MM/DD")</f>
        <v>11/26</v>
      </c>
      <c r="D7" s="42" t="str">
        <f t="shared" si="0"/>
        <v>12/08</v>
      </c>
      <c r="E7" s="43" t="str">
        <f t="shared" si="0"/>
        <v>12/28</v>
      </c>
      <c r="F7" s="17"/>
      <c r="J7" s="10" t="s">
        <v>23</v>
      </c>
      <c r="K7" s="10" t="s">
        <v>24</v>
      </c>
      <c r="L7" s="10" t="s">
        <v>25</v>
      </c>
      <c r="M7" s="10"/>
      <c r="N7" s="10"/>
    </row>
    <row r="8" spans="1:19" s="3" customFormat="1" ht="57" customHeight="1">
      <c r="A8" s="25" t="s">
        <v>15</v>
      </c>
      <c r="B8" s="26" t="s">
        <v>16</v>
      </c>
      <c r="C8" s="42" t="str">
        <f t="shared" si="1"/>
        <v>12/04</v>
      </c>
      <c r="D8" s="42" t="str">
        <f t="shared" si="0"/>
        <v>12/14</v>
      </c>
      <c r="E8" s="43" t="str">
        <f t="shared" si="0"/>
        <v>01/06</v>
      </c>
      <c r="F8" s="17"/>
      <c r="J8" s="10" t="s">
        <v>26</v>
      </c>
      <c r="K8" s="10" t="s">
        <v>27</v>
      </c>
      <c r="L8" s="10" t="s">
        <v>28</v>
      </c>
      <c r="M8" s="10"/>
      <c r="N8" s="10"/>
    </row>
    <row r="9" spans="1:19" s="3" customFormat="1" ht="57" customHeight="1">
      <c r="A9" s="25" t="s">
        <v>46</v>
      </c>
      <c r="B9" s="26" t="s">
        <v>47</v>
      </c>
      <c r="C9" s="42" t="str">
        <f t="shared" si="1"/>
        <v>12/15</v>
      </c>
      <c r="D9" s="42" t="str">
        <f t="shared" si="0"/>
        <v>12/24</v>
      </c>
      <c r="E9" s="43" t="str">
        <f t="shared" si="0"/>
        <v>01/17</v>
      </c>
      <c r="F9" s="17"/>
      <c r="J9" s="10" t="s">
        <v>29</v>
      </c>
      <c r="K9" s="10" t="s">
        <v>30</v>
      </c>
      <c r="L9" s="10" t="s">
        <v>31</v>
      </c>
      <c r="M9" s="10"/>
      <c r="N9" s="10"/>
    </row>
    <row r="10" spans="1:19" s="3" customFormat="1" ht="57" customHeight="1">
      <c r="A10" s="25" t="s">
        <v>17</v>
      </c>
      <c r="B10" s="26" t="s">
        <v>18</v>
      </c>
      <c r="C10" s="42" t="str">
        <f t="shared" si="1"/>
        <v>12/19</v>
      </c>
      <c r="D10" s="42" t="str">
        <f t="shared" si="0"/>
        <v>12/30</v>
      </c>
      <c r="E10" s="43" t="str">
        <f t="shared" si="0"/>
        <v>01/19</v>
      </c>
      <c r="F10" s="17"/>
      <c r="J10" s="10" t="s">
        <v>32</v>
      </c>
      <c r="K10" s="10" t="s">
        <v>33</v>
      </c>
      <c r="L10" s="10" t="s">
        <v>34</v>
      </c>
      <c r="M10" s="10"/>
      <c r="N10" s="10"/>
    </row>
    <row r="11" spans="1:19" s="3" customFormat="1" ht="57" customHeight="1">
      <c r="A11" s="25" t="s">
        <v>10</v>
      </c>
      <c r="B11" s="26" t="s">
        <v>48</v>
      </c>
      <c r="C11" s="42" t="str">
        <f t="shared" si="1"/>
        <v>12/29</v>
      </c>
      <c r="D11" s="42" t="str">
        <f t="shared" si="0"/>
        <v>01/06</v>
      </c>
      <c r="E11" s="43" t="str">
        <f t="shared" si="0"/>
        <v>01/27</v>
      </c>
      <c r="F11" s="17"/>
      <c r="J11" s="10" t="s">
        <v>35</v>
      </c>
      <c r="K11" s="10" t="s">
        <v>28</v>
      </c>
      <c r="L11" s="10" t="s">
        <v>36</v>
      </c>
      <c r="M11" s="10"/>
      <c r="N11" s="10"/>
    </row>
    <row r="12" spans="1:19" s="3" customFormat="1" ht="57" customHeight="1">
      <c r="A12" s="25" t="s">
        <v>49</v>
      </c>
      <c r="B12" s="26" t="s">
        <v>50</v>
      </c>
      <c r="C12" s="42" t="str">
        <f t="shared" si="1"/>
        <v>01/02</v>
      </c>
      <c r="D12" s="42" t="str">
        <f t="shared" si="0"/>
        <v>01/12</v>
      </c>
      <c r="E12" s="43" t="str">
        <f t="shared" si="0"/>
        <v>02/07</v>
      </c>
      <c r="F12" s="17"/>
      <c r="J12" s="10" t="s">
        <v>37</v>
      </c>
      <c r="K12" s="10" t="s">
        <v>38</v>
      </c>
      <c r="L12" s="10" t="s">
        <v>39</v>
      </c>
      <c r="M12" s="10"/>
      <c r="N12" s="10"/>
    </row>
    <row r="13" spans="1:19" s="3" customFormat="1" ht="57" customHeight="1">
      <c r="A13" s="25" t="s">
        <v>51</v>
      </c>
      <c r="B13" s="26" t="s">
        <v>19</v>
      </c>
      <c r="C13" s="42" t="str">
        <f t="shared" si="1"/>
        <v>01/13</v>
      </c>
      <c r="D13" s="42" t="str">
        <f t="shared" si="0"/>
        <v>01/22</v>
      </c>
      <c r="E13" s="43" t="str">
        <f t="shared" si="0"/>
        <v>02/14</v>
      </c>
      <c r="F13" s="17"/>
      <c r="J13" s="10" t="s">
        <v>40</v>
      </c>
      <c r="K13" s="10" t="s">
        <v>41</v>
      </c>
      <c r="L13" s="10" t="s">
        <v>42</v>
      </c>
      <c r="M13" s="10"/>
      <c r="N13" s="10"/>
    </row>
    <row r="14" spans="1:19" s="3" customFormat="1" ht="57" customHeight="1" thickBot="1">
      <c r="A14" s="23" t="s">
        <v>52</v>
      </c>
      <c r="B14" s="24"/>
      <c r="C14" s="44" t="str">
        <f t="shared" si="1"/>
        <v>01/20</v>
      </c>
      <c r="D14" s="44" t="str">
        <f t="shared" si="0"/>
        <v>01/29</v>
      </c>
      <c r="E14" s="45" t="str">
        <f t="shared" si="0"/>
        <v>02/21</v>
      </c>
      <c r="F14" s="17"/>
      <c r="J14" s="10" t="s">
        <v>43</v>
      </c>
      <c r="K14" s="10" t="s">
        <v>44</v>
      </c>
      <c r="L14" s="10" t="s">
        <v>45</v>
      </c>
      <c r="M14" s="10"/>
      <c r="N14" s="10"/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14" s="10" customFormat="1" ht="57" customHeight="1">
      <c r="F17" s="17"/>
    </row>
    <row r="18" spans="1:14" s="10" customFormat="1" ht="57" customHeight="1">
      <c r="F18" s="17"/>
    </row>
    <row r="19" spans="1:14" s="10" customFormat="1" ht="57" customHeight="1">
      <c r="F19" s="17"/>
    </row>
    <row r="20" spans="1:14" s="10" customFormat="1" ht="57" customHeight="1">
      <c r="A20" s="15"/>
      <c r="B20" s="15"/>
      <c r="C20" s="15"/>
      <c r="D20" s="15"/>
      <c r="E20" s="15"/>
      <c r="F20" s="15"/>
    </row>
    <row r="21" spans="1:14" s="10" customFormat="1" ht="57" customHeight="1">
      <c r="A21" s="15"/>
      <c r="B21" s="15"/>
      <c r="C21" s="15"/>
      <c r="D21" s="15"/>
      <c r="E21" s="15"/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/>
      <c r="B26" s="1"/>
      <c r="C26" s="1"/>
      <c r="D26" s="1"/>
      <c r="E26" s="1"/>
      <c r="F26" s="1"/>
      <c r="G26" s="27"/>
      <c r="H26" s="1"/>
      <c r="J26" s="3"/>
      <c r="K26" s="3"/>
      <c r="L26" s="3"/>
      <c r="M26" s="3"/>
      <c r="N26" s="3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4" s="3" customFormat="1" ht="57" customHeight="1">
      <c r="A31" s="12"/>
      <c r="B31" s="10"/>
      <c r="C31" s="10"/>
      <c r="D31" s="10"/>
      <c r="E31" s="10"/>
      <c r="F31" s="10"/>
    </row>
    <row r="32" spans="1:14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2025-01-10T07:33:46Z</cp:lastPrinted>
  <dcterms:created xsi:type="dcterms:W3CDTF">2016-03-18T07:26:58Z</dcterms:created>
  <dcterms:modified xsi:type="dcterms:W3CDTF">2025-11-21T02:59:45Z</dcterms:modified>
</cp:coreProperties>
</file>