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1370"/>
  </bookViews>
  <sheets>
    <sheet name="東--&gt;青島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'東--&gt;青島'!$A$1:$T$33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3" i="1" l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F11" i="1"/>
  <c r="E11" i="1"/>
  <c r="C11" i="1"/>
  <c r="D11" i="1" s="1"/>
  <c r="K10" i="1"/>
  <c r="L10" i="1" s="1"/>
  <c r="J10" i="1"/>
  <c r="G10" i="1"/>
  <c r="H10" i="1" s="1"/>
  <c r="E10" i="1"/>
  <c r="F10" i="1" s="1"/>
  <c r="C10" i="1"/>
  <c r="D10" i="1" s="1"/>
</calcChain>
</file>

<file path=xl/sharedStrings.xml><?xml version="1.0" encoding="utf-8"?>
<sst xmlns="http://schemas.openxmlformats.org/spreadsheetml/2006/main" count="39" uniqueCount="35">
  <si>
    <t>　　　　　　　 QINGDAO SCHEDULE - 関東</t>
    <rPh sb="27" eb="29">
      <t>カントウ</t>
    </rPh>
    <phoneticPr fontId="4"/>
  </si>
  <si>
    <t xml:space="preserve">UPDATED :  </t>
    <phoneticPr fontId="13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</si>
  <si>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</si>
  <si>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</si>
  <si>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</si>
  <si>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</si>
  <si>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</si>
  <si>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</si>
  <si>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TYO</t>
    <phoneticPr fontId="7"/>
  </si>
  <si>
    <t>YOK</t>
    <phoneticPr fontId="7"/>
  </si>
  <si>
    <t>TAO</t>
    <phoneticPr fontId="7"/>
  </si>
  <si>
    <t>0 DAYS</t>
    <phoneticPr fontId="7"/>
  </si>
  <si>
    <t>3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</si>
  <si>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</si>
  <si>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</si>
  <si>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</si>
  <si>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</si>
  <si>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</si>
  <si>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</si>
  <si>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</si>
  <si>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</si>
  <si>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</si>
  <si>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</si>
  <si>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</si>
  <si>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</si>
  <si>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NACCS: 1FW93</t>
    <phoneticPr fontId="7"/>
  </si>
  <si>
    <t>東京 CFS</t>
    <phoneticPr fontId="7"/>
  </si>
  <si>
    <t>横浜 CFS</t>
    <phoneticPr fontId="7"/>
  </si>
  <si>
    <t>TYO</t>
    <phoneticPr fontId="7"/>
  </si>
  <si>
    <t>2548W</t>
  </si>
  <si>
    <t>2549W</t>
  </si>
  <si>
    <t>2550W</t>
  </si>
  <si>
    <t>2551W</t>
  </si>
  <si>
    <t>SMC MAGELLAN</t>
    <phoneticPr fontId="3"/>
  </si>
  <si>
    <t>SMC COLUMBUS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</si>
</sst>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179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</cellStyleXfs>
  <cellXfs count="11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0" fontId="9" fillId="0" borderId="0" xfId="1" applyFont="1" applyAlignment="1">
      <alignment horizontal="right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19" fillId="3" borderId="18" xfId="1" applyNumberFormat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0" xfId="2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4" fillId="0" borderId="0" xfId="1" applyFont="1" applyFill="1" applyBorder="1" applyAlignment="1" applyProtection="1">
      <alignment horizontal="left" vertical="center" indent="1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>
      <alignment horizontal="center" vertical="center"/>
    </xf>
    <xf numFmtId="49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3" xfId="1" applyFont="1" applyBorder="1" applyAlignment="1">
      <alignment vertical="center"/>
    </xf>
    <xf numFmtId="0" fontId="29" fillId="0" borderId="24" xfId="1" applyFont="1" applyFill="1" applyBorder="1" applyAlignment="1">
      <alignment vertical="center"/>
    </xf>
    <xf numFmtId="0" fontId="29" fillId="0" borderId="24" xfId="1" applyFont="1" applyBorder="1" applyAlignment="1">
      <alignment vertical="center"/>
    </xf>
    <xf numFmtId="0" fontId="29" fillId="0" borderId="24" xfId="1" applyFont="1" applyBorder="1" applyAlignment="1"/>
    <xf numFmtId="178" fontId="23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178" fontId="23" fillId="0" borderId="12" xfId="1" applyNumberFormat="1" applyFont="1" applyFill="1" applyBorder="1" applyAlignment="1" applyProtection="1">
      <alignment horizontal="center" vertical="center"/>
      <protection locked="0"/>
    </xf>
    <xf numFmtId="49" fontId="23" fillId="0" borderId="13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12" xfId="1" applyNumberFormat="1" applyFont="1" applyFill="1" applyBorder="1" applyAlignment="1" applyProtection="1">
      <alignment horizontal="center" vertical="center"/>
      <protection locked="0"/>
    </xf>
    <xf numFmtId="178" fontId="28" fillId="0" borderId="0" xfId="1" applyNumberFormat="1" applyFont="1" applyFill="1" applyBorder="1" applyAlignment="1" applyProtection="1">
      <alignment horizontal="center" vertical="center"/>
      <protection locked="0"/>
    </xf>
    <xf numFmtId="49" fontId="28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11" xfId="1" applyNumberFormat="1" applyFont="1" applyFill="1" applyBorder="1" applyAlignment="1" applyProtection="1">
      <alignment horizontal="left" vertical="center"/>
      <protection locked="0"/>
    </xf>
    <xf numFmtId="178" fontId="23" fillId="0" borderId="14" xfId="1" applyNumberFormat="1" applyFont="1" applyFill="1" applyBorder="1" applyAlignment="1" applyProtection="1">
      <alignment horizontal="left" vertical="center"/>
      <protection locked="0"/>
    </xf>
    <xf numFmtId="178" fontId="23" fillId="0" borderId="27" xfId="1" applyNumberFormat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9" fillId="3" borderId="15" xfId="1" applyNumberFormat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77" fontId="19" fillId="3" borderId="18" xfId="1" applyNumberFormat="1" applyFont="1" applyFill="1" applyBorder="1" applyAlignment="1">
      <alignment horizontal="center" vertical="center"/>
    </xf>
    <xf numFmtId="177" fontId="21" fillId="3" borderId="18" xfId="1" applyNumberFormat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center" vertical="center" wrapText="1"/>
    </xf>
    <xf numFmtId="0" fontId="25" fillId="0" borderId="26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8" fillId="0" borderId="23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24" xfId="1" applyFont="1" applyBorder="1" applyAlignment="1">
      <alignment horizontal="center" vertical="center" shrinkToFit="1"/>
    </xf>
    <xf numFmtId="0" fontId="29" fillId="0" borderId="25" xfId="1" applyFont="1" applyBorder="1" applyAlignment="1">
      <alignment horizontal="center" vertical="center" shrinkToFit="1"/>
    </xf>
    <xf numFmtId="0" fontId="29" fillId="0" borderId="2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3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3" xfId="1" applyFont="1" applyBorder="1" applyAlignment="1">
      <alignment horizontal="center" vertical="center" shrinkToFit="1"/>
    </xf>
    <xf numFmtId="178" fontId="23" fillId="0" borderId="0" xfId="1" applyNumberFormat="1" applyFont="1" applyFill="1" applyBorder="1" applyAlignment="1" applyProtection="1">
      <alignment horizontal="left" vertical="center"/>
      <protection locked="0"/>
    </xf>
  </cellXfs>
  <cellStyles count="17">
    <cellStyle name="date_style" xfId="9"/>
    <cellStyle name="Normal_1" xfId="13"/>
    <cellStyle name="標準" xfId="0" builtinId="0"/>
    <cellStyle name="標準 10 2 3" xfId="12"/>
    <cellStyle name="標準 10 2 3 2 2 2" xfId="11"/>
    <cellStyle name="標準 18 2" xfId="16"/>
    <cellStyle name="標準 2" xfId="1"/>
    <cellStyle name="標準 2 2" xfId="10"/>
    <cellStyle name="標準 3" xfId="8"/>
    <cellStyle name="標準 3 13 2" xfId="14"/>
    <cellStyle name="標準 3 2 9" xfId="15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228601</xdr:colOff>
      <xdr:row>11</xdr:row>
      <xdr:rowOff>419097</xdr:rowOff>
    </xdr:from>
    <xdr:to>
      <xdr:col>19</xdr:col>
      <xdr:colOff>452437</xdr:colOff>
      <xdr:row>27</xdr:row>
      <xdr:rowOff>380999</xdr:rowOff>
    </xdr:to>
    <xdr:sp macro="" textlink="">
      <xdr:nvSpPr>
        <xdr:cNvPr id="4" name="テキスト ボックス 3"/>
        <xdr:cNvSpPr txBox="1"/>
      </xdr:nvSpPr>
      <xdr:spPr>
        <a:xfrm>
          <a:off x="17421226" y="7110410"/>
          <a:ext cx="8248649" cy="91297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31749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55674"/>
        </a:xfrm>
        <a:prstGeom prst="rect">
          <a:avLst/>
        </a:prstGeom>
      </xdr:spPr>
    </xdr:pic>
    <xdr:clientData/>
  </xdr:twoCellAnchor>
  <xdr:twoCellAnchor editAs="absolute">
    <xdr:from>
      <xdr:col>13</xdr:col>
      <xdr:colOff>928688</xdr:colOff>
      <xdr:row>3</xdr:row>
      <xdr:rowOff>61912</xdr:rowOff>
    </xdr:from>
    <xdr:to>
      <xdr:col>17</xdr:col>
      <xdr:colOff>1027128</xdr:colOff>
      <xdr:row>10</xdr:row>
      <xdr:rowOff>523874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21313" y="2228850"/>
          <a:ext cx="5813440" cy="4367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12" name="角丸四角形 11"/>
        <xdr:cNvSpPr/>
      </xdr:nvSpPr>
      <xdr:spPr>
        <a:xfrm>
          <a:off x="0" y="1304925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759835</xdr:colOff>
      <xdr:row>17</xdr:row>
      <xdr:rowOff>102396</xdr:rowOff>
    </xdr:from>
    <xdr:ext cx="3431165" cy="1362681"/>
    <xdr:sp macro="" textlink="">
      <xdr:nvSpPr>
        <xdr:cNvPr id="13" name="テキスト ボックス 12"/>
        <xdr:cNvSpPr txBox="1"/>
      </xdr:nvSpPr>
      <xdr:spPr>
        <a:xfrm>
          <a:off x="759835" y="10562578"/>
          <a:ext cx="3431165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1591102</xdr:colOff>
      <xdr:row>16</xdr:row>
      <xdr:rowOff>305233</xdr:rowOff>
    </xdr:from>
    <xdr:to>
      <xdr:col>11</xdr:col>
      <xdr:colOff>186169</xdr:colOff>
      <xdr:row>20</xdr:row>
      <xdr:rowOff>311727</xdr:rowOff>
    </xdr:to>
    <xdr:grpSp>
      <xdr:nvGrpSpPr>
        <xdr:cNvPr id="15" name="グループ化 14"/>
        <xdr:cNvGrpSpPr/>
      </xdr:nvGrpSpPr>
      <xdr:grpSpPr>
        <a:xfrm>
          <a:off x="5937966" y="10141960"/>
          <a:ext cx="9488203" cy="2327131"/>
          <a:chOff x="26860500" y="2802990"/>
          <a:chExt cx="9302750" cy="4445000"/>
        </a:xfrm>
      </xdr:grpSpPr>
      <xdr:sp macro="" textlink="">
        <xdr:nvSpPr>
          <xdr:cNvPr id="16" name="円/楕円 9"/>
          <xdr:cNvSpPr/>
        </xdr:nvSpPr>
        <xdr:spPr>
          <a:xfrm>
            <a:off x="26860500" y="2802990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28291978" y="3475224"/>
            <a:ext cx="6627716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28"/>
  <sheetViews>
    <sheetView tabSelected="1" view="pageBreakPreview" zoomScale="55" zoomScaleNormal="40" zoomScaleSheetLayoutView="55" zoomScalePageLayoutView="40" workbookViewId="0">
      <selection activeCell="I15" sqref="I15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7.5" customWidth="1"/>
    <col min="11" max="11" width="17.875" customWidth="1"/>
    <col min="12" max="12" width="7.375" customWidth="1"/>
    <col min="13" max="17" width="18.625" customWidth="1"/>
    <col min="18" max="18" width="15.5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5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64" t="s">
        <v>16</v>
      </c>
      <c r="O1" s="64"/>
      <c r="P1" s="64"/>
      <c r="Q1" s="64"/>
      <c r="R1" s="64"/>
      <c r="S1" s="64"/>
      <c r="T1" s="3"/>
      <c r="U1" s="4"/>
      <c r="V1" s="4"/>
      <c r="W1" s="4"/>
    </row>
    <row r="2" spans="1:23" s="5" customFormat="1" ht="30" customHeight="1" x14ac:dyDescent="0.25">
      <c r="U2" s="6"/>
    </row>
    <row r="3" spans="1:23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M3" s="9"/>
      <c r="N3" s="9"/>
      <c r="O3" s="9"/>
      <c r="P3" s="10"/>
      <c r="Q3" s="11" t="s">
        <v>1</v>
      </c>
      <c r="R3" s="65">
        <v>45982</v>
      </c>
      <c r="S3" s="65"/>
      <c r="T3" s="20" t="s">
        <v>17</v>
      </c>
    </row>
    <row r="4" spans="1:23" s="15" customFormat="1" ht="70.5" customHeight="1" x14ac:dyDescent="0.35">
      <c r="A4" s="12" t="s">
        <v>2</v>
      </c>
      <c r="B4" s="13"/>
      <c r="C4" s="13"/>
      <c r="D4" s="13"/>
      <c r="E4" s="14"/>
      <c r="F4" s="14"/>
      <c r="I4" s="21"/>
      <c r="J4" s="22"/>
      <c r="K4" s="65"/>
      <c r="L4" s="65"/>
      <c r="M4" s="16"/>
      <c r="O4" s="16"/>
      <c r="P4" s="16"/>
      <c r="Q4" s="66"/>
      <c r="R4" s="66"/>
    </row>
    <row r="5" spans="1:23" s="17" customFormat="1" ht="37.5" customHeight="1" x14ac:dyDescent="0.15">
      <c r="A5" s="67" t="s">
        <v>3</v>
      </c>
      <c r="B5" s="70" t="s">
        <v>4</v>
      </c>
      <c r="C5" s="70" t="s">
        <v>5</v>
      </c>
      <c r="D5" s="70"/>
      <c r="E5" s="70"/>
      <c r="F5" s="70"/>
      <c r="G5" s="73" t="s">
        <v>6</v>
      </c>
      <c r="H5" s="73"/>
      <c r="I5" s="70" t="s">
        <v>7</v>
      </c>
      <c r="J5" s="70"/>
      <c r="K5" s="73" t="s">
        <v>6</v>
      </c>
      <c r="L5" s="74"/>
      <c r="O5" s="75"/>
      <c r="P5" s="75"/>
      <c r="Q5" s="32"/>
      <c r="R5" s="75"/>
      <c r="S5" s="75"/>
    </row>
    <row r="6" spans="1:23" s="17" customFormat="1" ht="37.5" customHeight="1" x14ac:dyDescent="0.15">
      <c r="A6" s="68"/>
      <c r="B6" s="71"/>
      <c r="C6" s="76" t="s">
        <v>8</v>
      </c>
      <c r="D6" s="76"/>
      <c r="E6" s="76" t="s">
        <v>9</v>
      </c>
      <c r="F6" s="76"/>
      <c r="G6" s="76" t="s">
        <v>28</v>
      </c>
      <c r="H6" s="76"/>
      <c r="I6" s="76" t="s">
        <v>8</v>
      </c>
      <c r="J6" s="76"/>
      <c r="K6" s="77" t="s">
        <v>10</v>
      </c>
      <c r="L6" s="78"/>
      <c r="O6" s="79"/>
      <c r="P6" s="79"/>
      <c r="Q6" s="32"/>
      <c r="R6" s="75"/>
      <c r="S6" s="75"/>
    </row>
    <row r="7" spans="1:23" s="17" customFormat="1" ht="37.5" customHeight="1" x14ac:dyDescent="0.15">
      <c r="A7" s="68"/>
      <c r="B7" s="71"/>
      <c r="C7" s="76"/>
      <c r="D7" s="76"/>
      <c r="E7" s="76"/>
      <c r="F7" s="76"/>
      <c r="G7" s="76"/>
      <c r="H7" s="76"/>
      <c r="I7" s="76"/>
      <c r="J7" s="76"/>
      <c r="K7" s="77"/>
      <c r="L7" s="78"/>
      <c r="O7" s="75"/>
      <c r="P7" s="75"/>
      <c r="Q7" s="32"/>
      <c r="R7" s="75"/>
      <c r="S7" s="75"/>
    </row>
    <row r="8" spans="1:23" s="17" customFormat="1" ht="37.5" customHeight="1" x14ac:dyDescent="0.15">
      <c r="A8" s="68"/>
      <c r="B8" s="71"/>
      <c r="C8" s="76"/>
      <c r="D8" s="76"/>
      <c r="E8" s="76"/>
      <c r="F8" s="76"/>
      <c r="G8" s="76"/>
      <c r="H8" s="76"/>
      <c r="I8" s="76"/>
      <c r="J8" s="76"/>
      <c r="K8" s="77"/>
      <c r="L8" s="78"/>
      <c r="O8" s="32"/>
      <c r="P8" s="32"/>
      <c r="Q8" s="32"/>
      <c r="R8" s="32"/>
      <c r="S8" s="32"/>
    </row>
    <row r="9" spans="1:23" s="17" customFormat="1" ht="37.5" customHeight="1" x14ac:dyDescent="0.15">
      <c r="A9" s="69"/>
      <c r="B9" s="72"/>
      <c r="C9" s="23"/>
      <c r="D9" s="23"/>
      <c r="E9" s="23"/>
      <c r="F9" s="23"/>
      <c r="G9" s="80"/>
      <c r="H9" s="80"/>
      <c r="I9" s="81" t="s">
        <v>11</v>
      </c>
      <c r="J9" s="81"/>
      <c r="K9" s="82" t="s">
        <v>12</v>
      </c>
      <c r="L9" s="83"/>
      <c r="O9" s="75"/>
      <c r="P9" s="75"/>
      <c r="Q9" s="32"/>
      <c r="R9" s="75"/>
      <c r="S9" s="75"/>
    </row>
    <row r="10" spans="1:23" s="17" customFormat="1" ht="48.75" customHeight="1" x14ac:dyDescent="0.15">
      <c r="A10" s="61" t="s">
        <v>33</v>
      </c>
      <c r="B10" s="56" t="s">
        <v>29</v>
      </c>
      <c r="C10" s="56">
        <f t="shared" ref="C10:C13" si="0">E10-1</f>
        <v>45988</v>
      </c>
      <c r="D10" s="58" t="str">
        <f t="shared" ref="D10:D13" si="1">TEXT(C10,"aaa")</f>
        <v>木</v>
      </c>
      <c r="E10" s="56">
        <f t="shared" ref="E10:E13" si="2">I10-4</f>
        <v>45989</v>
      </c>
      <c r="F10" s="58" t="str">
        <f t="shared" ref="F10:F13" si="3">TEXT(E10,"aaa")</f>
        <v>金</v>
      </c>
      <c r="G10" s="56">
        <f t="shared" ref="G10:G13" si="4">I10</f>
        <v>45993</v>
      </c>
      <c r="H10" s="58" t="str">
        <f t="shared" ref="H10:H13" si="5">TEXT(G10,"aaa")</f>
        <v>火</v>
      </c>
      <c r="I10" s="56">
        <v>45993</v>
      </c>
      <c r="J10" s="58" t="str">
        <f t="shared" ref="J10:J13" si="6">TEXT(I10,"aaa")</f>
        <v>火</v>
      </c>
      <c r="K10" s="55">
        <f t="shared" ref="K10:K13" si="7">I10+3</f>
        <v>45996</v>
      </c>
      <c r="L10" s="57" t="str">
        <f t="shared" ref="L10:L13" si="8">TEXT(K10,"aaa")</f>
        <v>金</v>
      </c>
      <c r="M10" s="18"/>
      <c r="N10" s="18"/>
      <c r="O10" s="32"/>
      <c r="P10" s="32"/>
      <c r="Q10" s="32"/>
      <c r="R10" s="32"/>
      <c r="S10" s="32"/>
    </row>
    <row r="11" spans="1:23" s="17" customFormat="1" ht="48.75" customHeight="1" x14ac:dyDescent="0.15">
      <c r="A11" s="62" t="s">
        <v>34</v>
      </c>
      <c r="B11" s="34" t="s">
        <v>30</v>
      </c>
      <c r="C11" s="34">
        <f t="shared" si="0"/>
        <v>45995</v>
      </c>
      <c r="D11" s="33" t="str">
        <f t="shared" si="1"/>
        <v>木</v>
      </c>
      <c r="E11" s="34">
        <f t="shared" si="2"/>
        <v>45996</v>
      </c>
      <c r="F11" s="33" t="str">
        <f t="shared" si="3"/>
        <v>金</v>
      </c>
      <c r="G11" s="34">
        <f t="shared" si="4"/>
        <v>46000</v>
      </c>
      <c r="H11" s="33" t="str">
        <f t="shared" si="5"/>
        <v>火</v>
      </c>
      <c r="I11" s="34">
        <v>46000</v>
      </c>
      <c r="J11" s="33" t="str">
        <f t="shared" si="6"/>
        <v>火</v>
      </c>
      <c r="K11" s="35">
        <f t="shared" si="7"/>
        <v>46003</v>
      </c>
      <c r="L11" s="36" t="str">
        <f t="shared" si="8"/>
        <v>金</v>
      </c>
      <c r="M11" s="18"/>
      <c r="N11" s="18"/>
      <c r="O11" s="32"/>
      <c r="P11" s="32"/>
      <c r="Q11" s="32"/>
      <c r="R11" s="32"/>
      <c r="S11" s="32"/>
    </row>
    <row r="12" spans="1:23" s="17" customFormat="1" ht="48.75" customHeight="1" x14ac:dyDescent="0.15">
      <c r="A12" s="62" t="s">
        <v>33</v>
      </c>
      <c r="B12" s="34" t="s">
        <v>31</v>
      </c>
      <c r="C12" s="34">
        <f t="shared" si="0"/>
        <v>46002</v>
      </c>
      <c r="D12" s="33" t="str">
        <f t="shared" si="1"/>
        <v>木</v>
      </c>
      <c r="E12" s="34">
        <f t="shared" si="2"/>
        <v>46003</v>
      </c>
      <c r="F12" s="33" t="str">
        <f t="shared" si="3"/>
        <v>金</v>
      </c>
      <c r="G12" s="34">
        <f t="shared" si="4"/>
        <v>46007</v>
      </c>
      <c r="H12" s="33" t="str">
        <f t="shared" si="5"/>
        <v>火</v>
      </c>
      <c r="I12" s="34">
        <v>46007</v>
      </c>
      <c r="J12" s="33" t="str">
        <f t="shared" si="6"/>
        <v>火</v>
      </c>
      <c r="K12" s="35">
        <f t="shared" si="7"/>
        <v>46010</v>
      </c>
      <c r="L12" s="36" t="str">
        <f t="shared" si="8"/>
        <v>金</v>
      </c>
      <c r="M12" s="18"/>
      <c r="N12" s="18"/>
      <c r="O12" s="32"/>
      <c r="P12" s="32"/>
      <c r="Q12" s="32"/>
      <c r="R12" s="32"/>
      <c r="S12" s="32"/>
    </row>
    <row r="13" spans="1:23" s="26" customFormat="1" ht="48.75" customHeight="1" x14ac:dyDescent="0.15">
      <c r="A13" s="63" t="s">
        <v>34</v>
      </c>
      <c r="B13" s="38" t="s">
        <v>32</v>
      </c>
      <c r="C13" s="38">
        <f t="shared" si="0"/>
        <v>46009</v>
      </c>
      <c r="D13" s="37" t="str">
        <f t="shared" si="1"/>
        <v>木</v>
      </c>
      <c r="E13" s="38">
        <f t="shared" si="2"/>
        <v>46010</v>
      </c>
      <c r="F13" s="37" t="str">
        <f t="shared" si="3"/>
        <v>金</v>
      </c>
      <c r="G13" s="38">
        <f t="shared" si="4"/>
        <v>46014</v>
      </c>
      <c r="H13" s="37" t="str">
        <f t="shared" si="5"/>
        <v>火</v>
      </c>
      <c r="I13" s="38">
        <v>46014</v>
      </c>
      <c r="J13" s="37" t="str">
        <f t="shared" si="6"/>
        <v>火</v>
      </c>
      <c r="K13" s="39">
        <f t="shared" si="7"/>
        <v>46017</v>
      </c>
      <c r="L13" s="40" t="str">
        <f t="shared" si="8"/>
        <v>金</v>
      </c>
      <c r="M13" s="24"/>
      <c r="N13" s="24"/>
      <c r="O13" s="25"/>
      <c r="P13" s="25"/>
      <c r="Q13" s="25"/>
      <c r="R13" s="25"/>
      <c r="S13" s="25"/>
    </row>
    <row r="14" spans="1:23" s="17" customFormat="1" ht="48.75" customHeight="1" x14ac:dyDescent="0.15">
      <c r="A14" s="112"/>
      <c r="B14" s="29"/>
      <c r="C14" s="29"/>
      <c r="D14" s="28"/>
      <c r="E14" s="29"/>
      <c r="F14" s="28"/>
      <c r="G14" s="29"/>
      <c r="H14" s="28"/>
      <c r="I14" s="29"/>
      <c r="J14" s="28"/>
      <c r="K14" s="30"/>
      <c r="L14" s="31"/>
      <c r="M14" s="18"/>
      <c r="N14" s="18"/>
      <c r="O14" s="32"/>
      <c r="P14" s="32"/>
      <c r="Q14" s="32"/>
      <c r="R14" s="32"/>
      <c r="S14" s="32"/>
    </row>
    <row r="15" spans="1:23" s="17" customFormat="1" ht="48.75" customHeight="1" x14ac:dyDescent="0.15">
      <c r="A15" s="112"/>
      <c r="B15" s="29"/>
      <c r="C15" s="29"/>
      <c r="D15" s="28"/>
      <c r="E15" s="29"/>
      <c r="F15" s="28"/>
      <c r="G15" s="29"/>
      <c r="H15" s="28"/>
      <c r="I15" s="29"/>
      <c r="J15" s="28"/>
      <c r="K15" s="30"/>
      <c r="L15" s="31"/>
      <c r="M15" s="18"/>
      <c r="N15" s="18"/>
      <c r="O15" s="32"/>
      <c r="P15" s="32"/>
      <c r="Q15" s="32"/>
      <c r="R15" s="32"/>
      <c r="S15" s="32"/>
    </row>
    <row r="16" spans="1:23" s="17" customFormat="1" ht="48.75" customHeight="1" x14ac:dyDescent="0.15">
      <c r="A16" s="27"/>
      <c r="B16" s="28"/>
      <c r="C16" s="59"/>
      <c r="D16" s="60"/>
      <c r="E16" s="59"/>
      <c r="F16" s="60"/>
      <c r="G16" s="29"/>
      <c r="H16" s="28"/>
      <c r="I16" s="29"/>
      <c r="J16" s="28"/>
      <c r="K16" s="30"/>
      <c r="L16" s="31"/>
      <c r="M16" s="18"/>
      <c r="N16" s="18"/>
      <c r="O16" s="32"/>
      <c r="P16" s="32"/>
      <c r="Q16" s="32"/>
      <c r="R16" s="32"/>
      <c r="S16" s="32"/>
    </row>
    <row r="17" spans="1:19" s="17" customFormat="1" ht="48.75" customHeight="1" x14ac:dyDescent="0.15">
      <c r="M17" s="18"/>
      <c r="N17" s="18"/>
      <c r="O17" s="32"/>
      <c r="P17" s="32"/>
      <c r="Q17" s="32"/>
      <c r="R17" s="32"/>
      <c r="S17" s="32"/>
    </row>
    <row r="18" spans="1:19" s="17" customFormat="1" ht="42.75" customHeight="1" x14ac:dyDescent="0.15">
      <c r="A18" s="27"/>
      <c r="B18" s="28"/>
      <c r="C18" s="29"/>
      <c r="D18" s="28"/>
      <c r="E18" s="29"/>
      <c r="F18" s="28"/>
      <c r="G18" s="29"/>
      <c r="H18" s="28"/>
      <c r="I18" s="29"/>
      <c r="J18" s="28"/>
      <c r="K18" s="30"/>
      <c r="L18" s="31"/>
      <c r="M18" s="18"/>
      <c r="N18" s="18"/>
      <c r="O18" s="32"/>
      <c r="P18" s="32"/>
      <c r="Q18" s="32"/>
      <c r="R18" s="32"/>
      <c r="S18" s="32"/>
    </row>
    <row r="19" spans="1:19" s="17" customFormat="1" ht="50.25" customHeight="1" x14ac:dyDescent="0.15">
      <c r="N19" s="18"/>
      <c r="O19" s="32"/>
      <c r="P19" s="32"/>
      <c r="Q19" s="32"/>
      <c r="R19" s="32"/>
      <c r="S19" s="32"/>
    </row>
    <row r="20" spans="1:19" s="17" customFormat="1" ht="40.5" customHeight="1" x14ac:dyDescent="0.15">
      <c r="N20" s="18"/>
      <c r="O20" s="32"/>
      <c r="P20" s="32"/>
      <c r="Q20" s="32"/>
      <c r="R20" s="32"/>
      <c r="S20" s="32"/>
    </row>
    <row r="21" spans="1:19" s="17" customFormat="1" ht="40.5" customHeight="1" x14ac:dyDescent="0.15">
      <c r="N21" s="18"/>
      <c r="O21" s="32"/>
      <c r="P21" s="32"/>
      <c r="Q21" s="32"/>
      <c r="R21" s="32"/>
      <c r="S21" s="32"/>
    </row>
    <row r="22" spans="1:19" s="17" customFormat="1" ht="54" customHeight="1" thickBot="1" x14ac:dyDescent="0.2">
      <c r="A22" s="19" t="s">
        <v>13</v>
      </c>
      <c r="B22" s="104" t="s">
        <v>14</v>
      </c>
      <c r="C22" s="105"/>
      <c r="D22" s="106"/>
      <c r="E22" s="104" t="s">
        <v>15</v>
      </c>
      <c r="F22" s="105"/>
      <c r="G22" s="105"/>
      <c r="H22" s="105"/>
      <c r="I22" s="105"/>
      <c r="J22" s="105"/>
      <c r="K22" s="105"/>
      <c r="L22" s="105"/>
      <c r="M22" s="106"/>
      <c r="N22" s="18"/>
      <c r="O22" s="32"/>
      <c r="P22" s="32"/>
      <c r="Q22" s="32"/>
      <c r="R22" s="32"/>
      <c r="S22" s="32"/>
    </row>
    <row r="23" spans="1:19" s="17" customFormat="1" ht="45.75" customHeight="1" thickTop="1" x14ac:dyDescent="0.45">
      <c r="A23" s="107" t="s">
        <v>26</v>
      </c>
      <c r="B23" s="108" t="s">
        <v>18</v>
      </c>
      <c r="C23" s="109"/>
      <c r="D23" s="109"/>
      <c r="E23" s="41" t="s">
        <v>19</v>
      </c>
      <c r="F23" s="42"/>
      <c r="G23" s="42"/>
      <c r="H23" s="43"/>
      <c r="I23" s="44"/>
      <c r="J23" s="43"/>
      <c r="K23" s="44"/>
      <c r="L23" s="110" t="s">
        <v>25</v>
      </c>
      <c r="M23" s="111"/>
      <c r="N23" s="18"/>
      <c r="O23" s="32"/>
      <c r="P23" s="32"/>
      <c r="Q23" s="32"/>
      <c r="R23" s="32"/>
      <c r="S23" s="32"/>
    </row>
    <row r="24" spans="1:19" s="17" customFormat="1" ht="45.75" customHeight="1" x14ac:dyDescent="0.45">
      <c r="A24" s="86"/>
      <c r="B24" s="93"/>
      <c r="C24" s="94"/>
      <c r="D24" s="94"/>
      <c r="E24" s="45" t="s">
        <v>20</v>
      </c>
      <c r="F24" s="46"/>
      <c r="G24" s="46"/>
      <c r="H24" s="47"/>
      <c r="I24" s="48"/>
      <c r="J24" s="47"/>
      <c r="K24" s="48"/>
      <c r="L24" s="49"/>
      <c r="M24" s="50"/>
      <c r="N24" s="18"/>
      <c r="O24" s="32"/>
      <c r="P24" s="32"/>
      <c r="Q24" s="32"/>
      <c r="R24" s="32"/>
      <c r="S24" s="32"/>
    </row>
    <row r="25" spans="1:19" s="17" customFormat="1" ht="53.25" customHeight="1" x14ac:dyDescent="0.45">
      <c r="A25" s="84" t="s">
        <v>27</v>
      </c>
      <c r="B25" s="87" t="s">
        <v>21</v>
      </c>
      <c r="C25" s="88"/>
      <c r="D25" s="89"/>
      <c r="E25" s="51" t="s">
        <v>22</v>
      </c>
      <c r="F25" s="52"/>
      <c r="G25" s="52"/>
      <c r="H25" s="53"/>
      <c r="I25" s="54"/>
      <c r="J25" s="53"/>
      <c r="K25" s="54"/>
      <c r="L25" s="96" t="s">
        <v>24</v>
      </c>
      <c r="M25" s="97"/>
      <c r="N25" s="18"/>
      <c r="O25" s="32"/>
      <c r="P25" s="32"/>
      <c r="Q25" s="32"/>
      <c r="R25" s="32"/>
      <c r="S25" s="32"/>
    </row>
    <row r="26" spans="1:19" s="17" customFormat="1" ht="45.75" customHeight="1" x14ac:dyDescent="0.15">
      <c r="A26" s="85"/>
      <c r="B26" s="90"/>
      <c r="C26" s="91"/>
      <c r="D26" s="92"/>
      <c r="E26" s="98" t="s">
        <v>23</v>
      </c>
      <c r="F26" s="99"/>
      <c r="G26" s="99"/>
      <c r="H26" s="99"/>
      <c r="I26" s="99"/>
      <c r="J26" s="99"/>
      <c r="K26" s="99"/>
      <c r="L26" s="99"/>
      <c r="M26" s="100"/>
      <c r="N26" s="18"/>
      <c r="O26" s="32"/>
      <c r="P26" s="32"/>
      <c r="Q26" s="32"/>
      <c r="R26" s="32"/>
      <c r="S26" s="32"/>
    </row>
    <row r="27" spans="1:19" s="17" customFormat="1" ht="11.25" customHeight="1" x14ac:dyDescent="0.15">
      <c r="A27" s="86"/>
      <c r="B27" s="93"/>
      <c r="C27" s="94"/>
      <c r="D27" s="95"/>
      <c r="E27" s="101"/>
      <c r="F27" s="102"/>
      <c r="G27" s="102"/>
      <c r="H27" s="102"/>
      <c r="I27" s="102"/>
      <c r="J27" s="102"/>
      <c r="K27" s="102"/>
      <c r="L27" s="102"/>
      <c r="M27" s="103"/>
      <c r="N27" s="18"/>
      <c r="O27" s="32"/>
      <c r="P27" s="32"/>
      <c r="Q27" s="32"/>
      <c r="R27" s="32"/>
      <c r="S27" s="32"/>
    </row>
    <row r="28" spans="1:19" s="17" customFormat="1" ht="46.5" customHeight="1" x14ac:dyDescent="0.15">
      <c r="N28" s="18"/>
      <c r="O28" s="32"/>
      <c r="P28" s="32"/>
      <c r="Q28" s="32"/>
      <c r="R28" s="32"/>
      <c r="S28" s="32"/>
    </row>
  </sheetData>
  <mergeCells count="35">
    <mergeCell ref="A25:A27"/>
    <mergeCell ref="B25:D27"/>
    <mergeCell ref="L25:M25"/>
    <mergeCell ref="E26:M27"/>
    <mergeCell ref="B22:D22"/>
    <mergeCell ref="E22:M22"/>
    <mergeCell ref="A23:A24"/>
    <mergeCell ref="B23:D24"/>
    <mergeCell ref="L23:M23"/>
    <mergeCell ref="G9:H9"/>
    <mergeCell ref="I9:J9"/>
    <mergeCell ref="K9:L9"/>
    <mergeCell ref="O9:P9"/>
    <mergeCell ref="R9:S9"/>
    <mergeCell ref="K6:L8"/>
    <mergeCell ref="O6:P6"/>
    <mergeCell ref="R6:S6"/>
    <mergeCell ref="O7:P7"/>
    <mergeCell ref="R7:S7"/>
    <mergeCell ref="N1:S1"/>
    <mergeCell ref="R3:S3"/>
    <mergeCell ref="K4:L4"/>
    <mergeCell ref="Q4:R4"/>
    <mergeCell ref="A5:A9"/>
    <mergeCell ref="B5:B9"/>
    <mergeCell ref="C5:F5"/>
    <mergeCell ref="G5:H5"/>
    <mergeCell ref="I5:J5"/>
    <mergeCell ref="K5:L5"/>
    <mergeCell ref="O5:P5"/>
    <mergeCell ref="R5:S5"/>
    <mergeCell ref="C6:D8"/>
    <mergeCell ref="E6:F8"/>
    <mergeCell ref="G6:H8"/>
    <mergeCell ref="I6:J8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東--&gt;青島</vt:lpstr>
      <vt:lpstr>'東--&gt;青島'!Print_Area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2024-11-01T02:26:10Z</cp:lastPrinted>
  <dcterms:created xsi:type="dcterms:W3CDTF">2016-08-19T03:14:01Z</dcterms:created>
  <dcterms:modified xsi:type="dcterms:W3CDTF">2025-11-21T02:58:44Z</dcterms:modified>
</cp:coreProperties>
</file>