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E14" i="2"/>
  <c r="F14" i="2" s="1"/>
  <c r="C14" i="2"/>
  <c r="D14" i="2" s="1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F12" i="2"/>
  <c r="E12" i="2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K20" i="2" l="1"/>
  <c r="L20" i="2" s="1"/>
  <c r="J20" i="2"/>
  <c r="G20" i="2"/>
  <c r="H20" i="2" s="1"/>
  <c r="E20" i="2"/>
  <c r="F20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C15" i="2" l="1"/>
  <c r="D15" i="2" s="1"/>
  <c r="C20" i="2"/>
  <c r="D20" i="2" s="1"/>
  <c r="K19" i="2"/>
  <c r="L19" i="2" s="1"/>
  <c r="J19" i="2"/>
  <c r="G19" i="2"/>
  <c r="H19" i="2" s="1"/>
  <c r="E19" i="2"/>
  <c r="F19" i="2" s="1"/>
  <c r="K18" i="2"/>
  <c r="L18" i="2" s="1"/>
  <c r="J18" i="2"/>
  <c r="G18" i="2"/>
  <c r="H18" i="2" s="1"/>
  <c r="E18" i="2"/>
  <c r="F18" i="2" s="1"/>
  <c r="K17" i="2"/>
  <c r="L17" i="2" s="1"/>
  <c r="J17" i="2"/>
  <c r="G17" i="2"/>
  <c r="H17" i="2" s="1"/>
  <c r="E17" i="2"/>
  <c r="F17" i="2" s="1"/>
  <c r="C18" i="2" l="1"/>
  <c r="D18" i="2" s="1"/>
  <c r="C19" i="2"/>
  <c r="D19" i="2" s="1"/>
  <c r="C17" i="2"/>
  <c r="D17" i="2" s="1"/>
</calcChain>
</file>

<file path=xl/sharedStrings.xml><?xml version="1.0" encoding="utf-8"?>
<sst xmlns="http://schemas.openxmlformats.org/spreadsheetml/2006/main" count="54" uniqueCount="49">
  <si>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</si>
  <si>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</si>
  <si>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</si>
  <si>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</si>
  <si>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</si>
  <si>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</si>
  <si>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</si>
  <si>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</si>
  <si>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</si>
  <si>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</si>
  <si>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</si>
  <si>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</si>
  <si>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</si>
  <si>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</si>
  <si>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</si>
  <si>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</si>
  <si>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</si>
  <si>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</si>
  <si>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</si>
  <si>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</si>
  <si>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</si>
  <si>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</si>
  <si>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</si>
  <si>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</si>
  <si>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12~13 DAYS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</si>
  <si>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</si>
  <si>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</si>
  <si>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</si>
  <si>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</si>
  <si>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</si>
  <si>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</si>
  <si>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YM INCEPTION</t>
  </si>
  <si>
    <t>HORAI BRIDGE</t>
  </si>
  <si>
    <t>AS CARLOTTA</t>
  </si>
  <si>
    <t>YM IMMENSE</t>
  </si>
  <si>
    <t>YM IMPROVEMENT</t>
  </si>
  <si>
    <t>266S</t>
  </si>
  <si>
    <t>519S</t>
  </si>
  <si>
    <t>238S</t>
  </si>
  <si>
    <t>STARSHIP NEPTUNE</t>
  </si>
  <si>
    <t>015S</t>
  </si>
  <si>
    <t>398S</t>
  </si>
  <si>
    <t>MARINA ONE</t>
  </si>
  <si>
    <t>040S</t>
  </si>
  <si>
    <t>217S</t>
  </si>
  <si>
    <t>520S</t>
  </si>
  <si>
    <t>267S</t>
  </si>
  <si>
    <t>016S</t>
  </si>
  <si>
    <t>239S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</si>
</sst>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4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396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22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9" xfId="1" applyNumberFormat="1" applyFont="1" applyFill="1" applyBorder="1" applyAlignment="1" applyProtection="1">
      <alignment horizontal="center" vertical="center"/>
      <protection locked="0"/>
    </xf>
    <xf numFmtId="49" fontId="23" fillId="0" borderId="49" xfId="1" applyNumberFormat="1" applyFont="1" applyFill="1" applyBorder="1" applyAlignment="1" applyProtection="1">
      <alignment horizontal="center" vertical="center"/>
      <protection locked="0"/>
    </xf>
    <xf numFmtId="17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2" xfId="1" applyNumberFormat="1" applyFont="1" applyFill="1" applyBorder="1" applyAlignment="1">
      <alignment horizontal="center" vertical="center"/>
    </xf>
    <xf numFmtId="17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0" fontId="23" fillId="0" borderId="48" xfId="1" applyFont="1" applyFill="1" applyBorder="1" applyAlignment="1">
      <alignment vertical="center"/>
    </xf>
    <xf numFmtId="0" fontId="23" fillId="0" borderId="49" xfId="1" applyFont="1" applyFill="1" applyBorder="1" applyAlignment="1">
      <alignment vertical="center"/>
    </xf>
    <xf numFmtId="0" fontId="23" fillId="0" borderId="20" xfId="1" applyFont="1" applyFill="1" applyBorder="1" applyAlignment="1">
      <alignment vertical="center"/>
    </xf>
    <xf numFmtId="0" fontId="23" fillId="0" borderId="25" xfId="1" applyFont="1" applyFill="1" applyBorder="1" applyAlignment="1">
      <alignment vertical="center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1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2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2" xfId="1" applyNumberFormat="1" applyFont="1" applyFill="1" applyBorder="1" applyAlignment="1">
      <alignment horizontal="center" vertical="center"/>
    </xf>
    <xf numFmtId="178" fontId="12" fillId="3" borderId="52" xfId="1" applyNumberFormat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  <xf numFmtId="0" fontId="12" fillId="3" borderId="53" xfId="1" applyFont="1" applyFill="1" applyBorder="1" applyAlignment="1">
      <alignment horizontal="center" vertical="center"/>
    </xf>
  </cellXfs>
  <cellStyles count="13396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3" xfId="12810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9" xfId="12860"/>
    <cellStyle name="標準 2" xfId="1"/>
    <cellStyle name="標準 2 2" xfId="3"/>
    <cellStyle name="標準 2 2 2" xfId="12322"/>
    <cellStyle name="標準 2 2 2 2" xfId="12197"/>
    <cellStyle name="標準 2 2 2_14" xfId="2465"/>
    <cellStyle name="標準 2 2 3" xfId="12862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_10" xfId="12866"/>
    <cellStyle name="標準 20" xfId="12853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13067"/>
    <cellStyle name="標準 9 2 2 2 2 2 2 2 2 2 2 2" xfId="13068"/>
    <cellStyle name="標準 9 2 2 2 2 2 2 2 2 2 3" xfId="13069"/>
    <cellStyle name="標準 9 2 2 2 2 2 2 2 2 2_14" xfId="13070"/>
    <cellStyle name="標準 9 2 2 2 2 2 2 2 2_14" xfId="3873"/>
    <cellStyle name="標準 9 2 2 2 2 2 2_14" xfId="11810"/>
    <cellStyle name="標準 9 2 2_14" xfId="13071"/>
    <cellStyle name="標準 9 2_3" xfId="8331"/>
    <cellStyle name="標準 9_3" xfId="13072"/>
    <cellStyle name="標題" xfId="11439"/>
    <cellStyle name="標題 1" xfId="8959"/>
    <cellStyle name="標題 1 2" xfId="13073"/>
    <cellStyle name="標題 1 2 2" xfId="8960"/>
    <cellStyle name="標題 1 2 3" xfId="13074"/>
    <cellStyle name="標題 1 2_3" xfId="13075"/>
    <cellStyle name="標題 1 3" xfId="8961"/>
    <cellStyle name="標題 1 3 2" xfId="13076"/>
    <cellStyle name="標題 1 3 3" xfId="13077"/>
    <cellStyle name="標題 1 3_3" xfId="13078"/>
    <cellStyle name="標題 1_14" xfId="13079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80"/>
    <cellStyle name="標題 2 3 3" xfId="13081"/>
    <cellStyle name="標題 2 3_3" xfId="13082"/>
    <cellStyle name="標題 2_14" xfId="7062"/>
    <cellStyle name="標題 3" xfId="394"/>
    <cellStyle name="標題 3 2" xfId="2128"/>
    <cellStyle name="標題 3 2 2" xfId="13083"/>
    <cellStyle name="標題 3 2 3" xfId="4851"/>
    <cellStyle name="標題 3 2_3" xfId="8942"/>
    <cellStyle name="標題 3 3" xfId="2137"/>
    <cellStyle name="標題 3 3 2" xfId="13084"/>
    <cellStyle name="標題 3 3 3" xfId="4856"/>
    <cellStyle name="標題 3 3_3" xfId="13085"/>
    <cellStyle name="標題 3 4" xfId="13086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7"/>
    <cellStyle name="標題 4 2_3" xfId="3702"/>
    <cellStyle name="標題 4 3" xfId="2242"/>
    <cellStyle name="標題 4 3 2" xfId="13088"/>
    <cellStyle name="標題 4 3 3" xfId="13089"/>
    <cellStyle name="標題 4 3_3" xfId="13090"/>
    <cellStyle name="標題 4_14" xfId="3236"/>
    <cellStyle name="標題 5" xfId="1157"/>
    <cellStyle name="標題 5 2" xfId="13091"/>
    <cellStyle name="標題 5 3" xfId="13016"/>
    <cellStyle name="標題 5_3" xfId="13092"/>
    <cellStyle name="標題 6" xfId="1819"/>
    <cellStyle name="標題 6 2" xfId="13094"/>
    <cellStyle name="標題 6 3" xfId="13096"/>
    <cellStyle name="標題 6_3" xfId="8899"/>
    <cellStyle name="標題 7" xfId="1829"/>
    <cellStyle name="標題 7 2" xfId="13097"/>
    <cellStyle name="標題 7 3" xfId="13098"/>
    <cellStyle name="標題 7_3" xfId="9338"/>
    <cellStyle name="標題 8" xfId="2246"/>
    <cellStyle name="標題 8 2" xfId="13100"/>
    <cellStyle name="標題 8 3" xfId="13102"/>
    <cellStyle name="標題 8_3" xfId="13104"/>
    <cellStyle name="標題 9" xfId="2248"/>
    <cellStyle name="標題 9 2" xfId="584"/>
    <cellStyle name="標題 9 3" xfId="13105"/>
    <cellStyle name="標題 9_3" xfId="10192"/>
    <cellStyle name="標題_14" xfId="13106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7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8"/>
    <cellStyle name="輔色4 2 3" xfId="13109"/>
    <cellStyle name="輔色4 2_3" xfId="13110"/>
    <cellStyle name="輔色4_3" xfId="7204"/>
    <cellStyle name="輔色5" xfId="13112"/>
    <cellStyle name="輔色5 2" xfId="13113"/>
    <cellStyle name="輔色5 2 2" xfId="13114"/>
    <cellStyle name="輔色5 2 3" xfId="13115"/>
    <cellStyle name="輔色5 2_3" xfId="13116"/>
    <cellStyle name="輔色5_3" xfId="12443"/>
    <cellStyle name="輔色6" xfId="13117"/>
    <cellStyle name="輔色6 2" xfId="12015"/>
    <cellStyle name="輔色6 2 2" xfId="12691"/>
    <cellStyle name="輔色6 2 3" xfId="11846"/>
    <cellStyle name="輔色6 2_3" xfId="8620"/>
    <cellStyle name="輔色6_3" xfId="13118"/>
    <cellStyle name="未定義" xfId="8851"/>
    <cellStyle name="未定義 2" xfId="13119"/>
    <cellStyle name="未定義 2 2" xfId="13120"/>
    <cellStyle name="未定義 2 3" xfId="13121"/>
    <cellStyle name="未定義 2_3" xfId="13122"/>
    <cellStyle name="未定義 3" xfId="8306"/>
    <cellStyle name="未定義 4" xfId="2884"/>
    <cellStyle name="未定義_3" xfId="13123"/>
    <cellStyle name="輸出" xfId="13124"/>
    <cellStyle name="輸出 2" xfId="13125"/>
    <cellStyle name="輸出 2 2" xfId="13126"/>
    <cellStyle name="輸出 2 2 2" xfId="1704"/>
    <cellStyle name="輸出 2 2 2 2" xfId="12388"/>
    <cellStyle name="輸出 2 2 2 3" xfId="13127"/>
    <cellStyle name="輸出 2 2 2_3" xfId="13128"/>
    <cellStyle name="輸出 2 2 3" xfId="2329"/>
    <cellStyle name="輸出 2 2 3 2" xfId="13129"/>
    <cellStyle name="輸出 2 2 3 3" xfId="2519"/>
    <cellStyle name="輸出 2 2 3_3" xfId="11890"/>
    <cellStyle name="輸出 2 2 4" xfId="721"/>
    <cellStyle name="輸出 2 2 4 2" xfId="13130"/>
    <cellStyle name="輸出 2 2 4 3" xfId="1808"/>
    <cellStyle name="輸出 2 2 4_3" xfId="13131"/>
    <cellStyle name="輸出 2 2_14" xfId="13132"/>
    <cellStyle name="輸出 2 3" xfId="1980"/>
    <cellStyle name="輸出 2 3 2" xfId="1778"/>
    <cellStyle name="輸出 2 3 3" xfId="2392"/>
    <cellStyle name="輸出 2 3_3" xfId="13133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4"/>
    <cellStyle name="輸出 3 2" xfId="13135"/>
    <cellStyle name="輸出 3 3" xfId="11489"/>
    <cellStyle name="輸出 3_3" xfId="13136"/>
    <cellStyle name="輸出 4" xfId="13137"/>
    <cellStyle name="輸出 4 2" xfId="13138"/>
    <cellStyle name="輸出 4 3" xfId="11531"/>
    <cellStyle name="輸出 4_3" xfId="13139"/>
    <cellStyle name="輸出 5" xfId="13140"/>
    <cellStyle name="輸出 5 2" xfId="13141"/>
    <cellStyle name="輸出 5 3" xfId="11567"/>
    <cellStyle name="輸出 5_3" xfId="13142"/>
    <cellStyle name="輸出_14" xfId="8462"/>
    <cellStyle name="輸入" xfId="11173"/>
    <cellStyle name="輸入 2" xfId="13143"/>
    <cellStyle name="輸入 2 2" xfId="4254"/>
    <cellStyle name="輸入 2 2 2" xfId="2211"/>
    <cellStyle name="輸入 2 2 2 2" xfId="13144"/>
    <cellStyle name="輸入 2 2 2 3" xfId="13145"/>
    <cellStyle name="輸入 2 2 2_3" xfId="2023"/>
    <cellStyle name="輸入 2 2 3" xfId="1009"/>
    <cellStyle name="輸入 2 2 3 2" xfId="13146"/>
    <cellStyle name="輸入 2 2 3 3" xfId="13147"/>
    <cellStyle name="輸入 2 2 3_3" xfId="13148"/>
    <cellStyle name="輸入 2 2 4" xfId="2217"/>
    <cellStyle name="輸入 2 2 4 2" xfId="13149"/>
    <cellStyle name="輸入 2 2 4 3" xfId="13150"/>
    <cellStyle name="輸入 2 2 4_3" xfId="12918"/>
    <cellStyle name="輸入 2 2_14" xfId="8963"/>
    <cellStyle name="輸入 2 3" xfId="13151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3"/>
    <cellStyle name="輸入 2 5" xfId="13154"/>
    <cellStyle name="輸入 2 5 2" xfId="7222"/>
    <cellStyle name="輸入 2 5 3" xfId="7225"/>
    <cellStyle name="輸入 2 5_3" xfId="10561"/>
    <cellStyle name="輸入 2_14" xfId="13155"/>
    <cellStyle name="輸入 3" xfId="13156"/>
    <cellStyle name="輸入 3 2" xfId="13157"/>
    <cellStyle name="輸入 3 3" xfId="13158"/>
    <cellStyle name="輸入 3_3" xfId="6424"/>
    <cellStyle name="輸入 4" xfId="13159"/>
    <cellStyle name="輸入 4 2" xfId="13160"/>
    <cellStyle name="輸入 4 3" xfId="13161"/>
    <cellStyle name="輸入 4_3" xfId="6429"/>
    <cellStyle name="輸入 5" xfId="13162"/>
    <cellStyle name="輸入 5 2" xfId="13163"/>
    <cellStyle name="輸入 5 3" xfId="13164"/>
    <cellStyle name="輸入 5_3" xfId="13165"/>
    <cellStyle name="輸入_14" xfId="12222"/>
    <cellStyle name="良い 10" xfId="13166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7"/>
    <cellStyle name="良い 11_3" xfId="13168"/>
    <cellStyle name="良い 12" xfId="10801"/>
    <cellStyle name="良い 12 2" xfId="6163"/>
    <cellStyle name="良い 12 3" xfId="6165"/>
    <cellStyle name="良い 12_3" xfId="13169"/>
    <cellStyle name="良い 2" xfId="9546"/>
    <cellStyle name="良い 2 2" xfId="13170"/>
    <cellStyle name="良い 2 2 2" xfId="4956"/>
    <cellStyle name="良い 2 2 2 2" xfId="13171"/>
    <cellStyle name="良い 2 2 2 3" xfId="13173"/>
    <cellStyle name="良い 2 2 2_3" xfId="5744"/>
    <cellStyle name="良い 2 2_3" xfId="13174"/>
    <cellStyle name="良い 2 3" xfId="12019"/>
    <cellStyle name="良い 2 3 2" xfId="12021"/>
    <cellStyle name="良い 2 3 3" xfId="12023"/>
    <cellStyle name="良い 2 3_3" xfId="12025"/>
    <cellStyle name="良い 2 4" xfId="13175"/>
    <cellStyle name="良い 2 4 2" xfId="13176"/>
    <cellStyle name="良い 2 4 3" xfId="13177"/>
    <cellStyle name="良い 2 4_3" xfId="11652"/>
    <cellStyle name="良い 2_13" xfId="11966"/>
    <cellStyle name="良い 3" xfId="13178"/>
    <cellStyle name="良い 3 2" xfId="13179"/>
    <cellStyle name="良い 3 3" xfId="13180"/>
    <cellStyle name="良い 3_3" xfId="11090"/>
    <cellStyle name="良い 4" xfId="11876"/>
    <cellStyle name="良い 4 2" xfId="13181"/>
    <cellStyle name="良い 4 3" xfId="13182"/>
    <cellStyle name="良い 4_3" xfId="11101"/>
    <cellStyle name="良い 5" xfId="10211"/>
    <cellStyle name="良い 5 2" xfId="13183"/>
    <cellStyle name="良い 5 3" xfId="13184"/>
    <cellStyle name="良い 5_3" xfId="11107"/>
    <cellStyle name="良い 6" xfId="13185"/>
    <cellStyle name="良い 6 2" xfId="13186"/>
    <cellStyle name="良い 6 3" xfId="13187"/>
    <cellStyle name="良い 6_3" xfId="11112"/>
    <cellStyle name="良い 7" xfId="13188"/>
    <cellStyle name="良い 7 2" xfId="13189"/>
    <cellStyle name="良い 7 3" xfId="10814"/>
    <cellStyle name="良い 7_3" xfId="13190"/>
    <cellStyle name="良い 8" xfId="13191"/>
    <cellStyle name="良い 8 2" xfId="13192"/>
    <cellStyle name="良い 8 3" xfId="13193"/>
    <cellStyle name="良い 8_3" xfId="13194"/>
    <cellStyle name="良い 9" xfId="9404"/>
    <cellStyle name="良い 9 2" xfId="13195"/>
    <cellStyle name="良い 9 3" xfId="13196"/>
    <cellStyle name="良い 9_3" xfId="13197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8"/>
    <cellStyle name="連結的儲存格 3_3" xfId="13199"/>
    <cellStyle name="連結的儲存格_14" xfId="13200"/>
    <cellStyle name="백분율_HOBONG" xfId="13201"/>
    <cellStyle name="뷭?_BOOKSHIP" xfId="13203"/>
    <cellStyle name="壞" xfId="5567"/>
    <cellStyle name="壞 2" xfId="5574"/>
    <cellStyle name="壞 2 2" xfId="5582"/>
    <cellStyle name="壞 2 3" xfId="5593"/>
    <cellStyle name="壞 2_3" xfId="13204"/>
    <cellStyle name="壞 3" xfId="5597"/>
    <cellStyle name="壞 3 2" xfId="5600"/>
    <cellStyle name="壞 3 3" xfId="5605"/>
    <cellStyle name="壞 3_3" xfId="13205"/>
    <cellStyle name="壞_14" xfId="13206"/>
    <cellStyle name="壞_14 2" xfId="13207"/>
    <cellStyle name="壞_14 2_3" xfId="11605"/>
    <cellStyle name="壞_14 3" xfId="13208"/>
    <cellStyle name="壞_14_3" xfId="13209"/>
    <cellStyle name="壞_14_4" xfId="12190"/>
    <cellStyle name="壞_14_原本 (今のとこ一番いい) (2)" xfId="13210"/>
    <cellStyle name="壞_14_表紙２" xfId="3233"/>
    <cellStyle name="壞_3" xfId="5389"/>
    <cellStyle name="壞_4" xfId="9041"/>
    <cellStyle name="壞_5" xfId="13211"/>
    <cellStyle name="壞_5 2" xfId="1126"/>
    <cellStyle name="壞_5 2_3" xfId="1711"/>
    <cellStyle name="壞_5 3" xfId="1482"/>
    <cellStyle name="壞_5_14" xfId="13212"/>
    <cellStyle name="壞_5_14 2" xfId="3434"/>
    <cellStyle name="壞_5_14 2_3" xfId="13213"/>
    <cellStyle name="壞_5_14 3" xfId="13214"/>
    <cellStyle name="壞_5_14_3" xfId="4497"/>
    <cellStyle name="壞_5_14_4" xfId="4505"/>
    <cellStyle name="壞_5_14_原本 (今のとこ一番いい) (2)" xfId="13215"/>
    <cellStyle name="壞_5_14_表紙２" xfId="13216"/>
    <cellStyle name="壞_5_3" xfId="13217"/>
    <cellStyle name="壞_5_4" xfId="13218"/>
    <cellStyle name="壞_5_Sheet1" xfId="13219"/>
    <cellStyle name="壞_5_Sheet1 2" xfId="13220"/>
    <cellStyle name="壞_5_Sheet1 2_3" xfId="11802"/>
    <cellStyle name="壞_5_Sheet1 3" xfId="13221"/>
    <cellStyle name="壞_5_Sheet1_3" xfId="4383"/>
    <cellStyle name="壞_5_Sheet1_4" xfId="147"/>
    <cellStyle name="壞_5_Sheet1_Sheet1" xfId="13222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3"/>
    <cellStyle name="壞_5_Sheet1_Sheet1_原本 (今のとこ一番いい) (2)" xfId="13224"/>
    <cellStyle name="壞_5_Sheet1_Sheet1_表紙２" xfId="12200"/>
    <cellStyle name="壞_5_Sheet1_Sheet3" xfId="13225"/>
    <cellStyle name="壞_5_Sheet1_Sheet3 2" xfId="13226"/>
    <cellStyle name="壞_5_Sheet1_Sheet3 2_3" xfId="9883"/>
    <cellStyle name="壞_5_Sheet1_Sheet3 3" xfId="13227"/>
    <cellStyle name="壞_5_Sheet1_Sheet3_3" xfId="13228"/>
    <cellStyle name="壞_5_Sheet1_Sheet3_4" xfId="12766"/>
    <cellStyle name="壞_5_Sheet1_Sheet3_原本 (今のとこ一番いい) (2)" xfId="11411"/>
    <cellStyle name="壞_5_Sheet1_Sheet3_表紙２" xfId="13229"/>
    <cellStyle name="壞_5_Sheet1_原本 (今のとこ一番いい) (2)" xfId="8906"/>
    <cellStyle name="壞_5_Sheet1_表紙２" xfId="13230"/>
    <cellStyle name="壞_5_原本 (今のとこ一番いい) (2)" xfId="13231"/>
    <cellStyle name="壞_5_表紙２" xfId="13172"/>
    <cellStyle name="壞_7" xfId="13232"/>
    <cellStyle name="壞_7 2" xfId="13233"/>
    <cellStyle name="壞_7 2 2" xfId="13234"/>
    <cellStyle name="壞_7 2 2_3" xfId="13235"/>
    <cellStyle name="壞_7 2 3" xfId="13236"/>
    <cellStyle name="壞_7 2_3" xfId="6006"/>
    <cellStyle name="壞_7 2_4" xfId="13237"/>
    <cellStyle name="壞_7 2_原本 (今のとこ一番いい) (2)" xfId="13238"/>
    <cellStyle name="壞_7 2_表紙２" xfId="5195"/>
    <cellStyle name="壞_7_13" xfId="13239"/>
    <cellStyle name="壞_7_13_3" xfId="13240"/>
    <cellStyle name="壞_7_13_TOKYO" xfId="9858"/>
    <cellStyle name="壞_7_3" xfId="124"/>
    <cellStyle name="壞_7_4" xfId="95"/>
    <cellStyle name="壞_7_Sheet1" xfId="13241"/>
    <cellStyle name="壞_7_Sheet1 2" xfId="10497"/>
    <cellStyle name="壞_7_Sheet1 2_3" xfId="13242"/>
    <cellStyle name="壞_7_Sheet1 3" xfId="11878"/>
    <cellStyle name="壞_7_Sheet1_3" xfId="8857"/>
    <cellStyle name="壞_7_Sheet1_4" xfId="11602"/>
    <cellStyle name="壞_7_Sheet1_原本 (今のとこ一番いい) (2)" xfId="13243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4"/>
    <cellStyle name="壞_7_表紙２" xfId="13245"/>
    <cellStyle name="壞_8" xfId="13246"/>
    <cellStyle name="壞_8 2" xfId="13247"/>
    <cellStyle name="壞_8 2_3" xfId="13248"/>
    <cellStyle name="壞_8 3" xfId="13249"/>
    <cellStyle name="壞_8_14" xfId="12737"/>
    <cellStyle name="壞_8_14 2" xfId="12861"/>
    <cellStyle name="壞_8_14 2_3" xfId="529"/>
    <cellStyle name="壞_8_14 3" xfId="2814"/>
    <cellStyle name="壞_8_14_3" xfId="13250"/>
    <cellStyle name="壞_8_14_4" xfId="13251"/>
    <cellStyle name="壞_8_14_原本 (今のとこ一番いい) (2)" xfId="13252"/>
    <cellStyle name="壞_8_14_表紙２" xfId="1813"/>
    <cellStyle name="壞_8_3" xfId="13253"/>
    <cellStyle name="壞_8_4" xfId="9893"/>
    <cellStyle name="壞_8_Sheet1" xfId="6109"/>
    <cellStyle name="壞_8_Sheet1 2" xfId="6080"/>
    <cellStyle name="壞_8_Sheet1 2_3" xfId="13254"/>
    <cellStyle name="壞_8_Sheet1 3" xfId="6114"/>
    <cellStyle name="壞_8_Sheet1_3" xfId="13255"/>
    <cellStyle name="壞_8_Sheet1_4" xfId="13256"/>
    <cellStyle name="壞_8_Sheet1_Sheet1" xfId="1818"/>
    <cellStyle name="壞_8_Sheet1_Sheet1 2" xfId="13093"/>
    <cellStyle name="壞_8_Sheet1_Sheet1 2_3" xfId="13257"/>
    <cellStyle name="壞_8_Sheet1_Sheet1 3" xfId="13095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9"/>
    <cellStyle name="壞_8_Sheet1_Sheet3 2_3" xfId="13258"/>
    <cellStyle name="壞_8_Sheet1_Sheet3 3" xfId="13101"/>
    <cellStyle name="壞_8_Sheet1_Sheet3_3" xfId="13103"/>
    <cellStyle name="壞_8_Sheet1_Sheet3_4" xfId="1373"/>
    <cellStyle name="壞_8_Sheet1_Sheet3_原本 (今のとこ一番いい) (2)" xfId="13259"/>
    <cellStyle name="壞_8_Sheet1_Sheet3_表紙２" xfId="13260"/>
    <cellStyle name="壞_8_Sheet1_原本 (今のとこ一番いい) (2)" xfId="3059"/>
    <cellStyle name="壞_8_Sheet1_表紙２" xfId="13261"/>
    <cellStyle name="壞_8_原本 (今のとこ一番いい) (2)" xfId="13262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3"/>
    <cellStyle name="壞_Sheet1_表紙２" xfId="13265"/>
    <cellStyle name="壞_Sheet3" xfId="13266"/>
    <cellStyle name="壞_Sheet3 2" xfId="13267"/>
    <cellStyle name="壞_Sheet3 2_3" xfId="6567"/>
    <cellStyle name="壞_Sheet3 3" xfId="13268"/>
    <cellStyle name="壞_Sheet3_3" xfId="6447"/>
    <cellStyle name="壞_Sheet3_4" xfId="6814"/>
    <cellStyle name="壞_Sheet3_原本 (今のとこ一番いい) (2)" xfId="13269"/>
    <cellStyle name="壞_Sheet3_表紙２" xfId="2395"/>
    <cellStyle name="壞_TOKYO" xfId="11266"/>
    <cellStyle name="壞_原本 (今のとこ一番いい) (2)" xfId="13270"/>
    <cellStyle name="壞_表紙２" xfId="13271"/>
    <cellStyle name="樣式 1" xfId="13272"/>
    <cellStyle name="樣式 1 2" xfId="13273"/>
    <cellStyle name="樣式 1 2 2" xfId="9977"/>
    <cellStyle name="樣式 1 2 3" xfId="13274"/>
    <cellStyle name="樣式 1 2_3" xfId="10780"/>
    <cellStyle name="樣式 1_3" xfId="13275"/>
    <cellStyle name="檢查儲存格" xfId="2048"/>
    <cellStyle name="檢查儲存格 2" xfId="13276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7"/>
    <cellStyle name="통화 [0]_1202" xfId="13278"/>
    <cellStyle name="통화_1202" xfId="7145"/>
    <cellStyle name="표준 3" xfId="8046"/>
    <cellStyle name="표준 3 2" xfId="13279"/>
    <cellStyle name="표준 3 2 2" xfId="8506"/>
    <cellStyle name="표준 3 2 2 2" xfId="12011"/>
    <cellStyle name="표준 3 2 2 3" xfId="13280"/>
    <cellStyle name="표준 3 2 2_3" xfId="6176"/>
    <cellStyle name="표준 3 2 3" xfId="13281"/>
    <cellStyle name="표준 3 2 4" xfId="13282"/>
    <cellStyle name="표준 3 2_3" xfId="13283"/>
    <cellStyle name="표준 3 3" xfId="13284"/>
    <cellStyle name="표준 3 3 2" xfId="8514"/>
    <cellStyle name="표준 3 3 3" xfId="13285"/>
    <cellStyle name="표준 3 3_3" xfId="9783"/>
    <cellStyle name="표준 3 4" xfId="13286"/>
    <cellStyle name="표준 3 4 2" xfId="8525"/>
    <cellStyle name="표준 3 4 3" xfId="12417"/>
    <cellStyle name="표준 3 4_3" xfId="13287"/>
    <cellStyle name="표준 3_14" xfId="2501"/>
    <cellStyle name="표준_(정보부문)월별인원계획" xfId="821"/>
    <cellStyle name="强调文字颜色 1" xfId="13288"/>
    <cellStyle name="强调文字颜色 1 2" xfId="13289"/>
    <cellStyle name="强调文字颜色 1 2 2" xfId="5247"/>
    <cellStyle name="强调文字颜色 1 2 2 2" xfId="13290"/>
    <cellStyle name="强调文字颜色 1 2 2 2 2" xfId="13291"/>
    <cellStyle name="强调文字颜色 1 2 2 2 3" xfId="13292"/>
    <cellStyle name="强调文字颜色 1 2 2 2_3" xfId="13293"/>
    <cellStyle name="强调文字颜色 1 2 2_3" xfId="10949"/>
    <cellStyle name="强调文字颜色 1 2 3" xfId="12400"/>
    <cellStyle name="强调文字颜色 1 2 3 2" xfId="13294"/>
    <cellStyle name="强调文字颜色 1 2 3 3" xfId="13295"/>
    <cellStyle name="强调文字颜色 1 2 3_3" xfId="10512"/>
    <cellStyle name="强调文字颜色 1 2_14" xfId="11343"/>
    <cellStyle name="强调文字颜色 1 3" xfId="13296"/>
    <cellStyle name="强调文字颜色 1 3 2" xfId="731"/>
    <cellStyle name="强调文字颜色 1 3 3" xfId="755"/>
    <cellStyle name="强调文字颜色 1 3_3" xfId="13297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8"/>
    <cellStyle name="强调文字颜色 3 2" xfId="8048"/>
    <cellStyle name="强调文字颜色 3 2 2" xfId="9141"/>
    <cellStyle name="强调文字颜色 3 2 3" xfId="10260"/>
    <cellStyle name="强调文字颜色 3 2_3" xfId="13299"/>
    <cellStyle name="强调文字颜色 3_3" xfId="13300"/>
    <cellStyle name="强调文字颜色 4" xfId="9169"/>
    <cellStyle name="强调文字颜色 4 2" xfId="8057"/>
    <cellStyle name="强调文字颜色 4 2 2" xfId="2114"/>
    <cellStyle name="强调文字颜色 4 2 3" xfId="13301"/>
    <cellStyle name="强调文字颜色 4 2_3" xfId="13302"/>
    <cellStyle name="强调文字颜色 4_3" xfId="13303"/>
    <cellStyle name="强调文字颜色 5" xfId="13304"/>
    <cellStyle name="强调文字颜色 5 2" xfId="8068"/>
    <cellStyle name="强调文字颜色 5 2 2" xfId="6330"/>
    <cellStyle name="强调文字颜色 5 2 3" xfId="13305"/>
    <cellStyle name="强调文字颜色 5 2_3" xfId="13306"/>
    <cellStyle name="强调文字颜色 5_3" xfId="13307"/>
    <cellStyle name="强调文字颜色 6" xfId="13308"/>
    <cellStyle name="强调文字颜色 6 2" xfId="8078"/>
    <cellStyle name="强调文字颜色 6 2 2" xfId="6353"/>
    <cellStyle name="强调文字颜色 6 2 3" xfId="13309"/>
    <cellStyle name="强调文字颜色 6 2_3" xfId="1209"/>
    <cellStyle name="强调文字颜色 6_3" xfId="13264"/>
    <cellStyle name="标题" xfId="13310"/>
    <cellStyle name="标题 1" xfId="13311"/>
    <cellStyle name="标题 1 2" xfId="13312"/>
    <cellStyle name="标题 1 2 2" xfId="13313"/>
    <cellStyle name="标题 1 2 3" xfId="13314"/>
    <cellStyle name="标题 1 2_3" xfId="13315"/>
    <cellStyle name="标题 1_3" xfId="13202"/>
    <cellStyle name="标题 2" xfId="13316"/>
    <cellStyle name="标题 2 2" xfId="12228"/>
    <cellStyle name="标题 2 2 2" xfId="13317"/>
    <cellStyle name="标题 2 2 3" xfId="6836"/>
    <cellStyle name="标题 2 2_3" xfId="767"/>
    <cellStyle name="标题 2_3" xfId="13318"/>
    <cellStyle name="标题 3" xfId="11724"/>
    <cellStyle name="标题 3 2" xfId="11727"/>
    <cellStyle name="标题 3 2 2" xfId="13319"/>
    <cellStyle name="标题 3 2 3" xfId="13320"/>
    <cellStyle name="标题 3 2_3" xfId="11729"/>
    <cellStyle name="标题 3 3" xfId="11731"/>
    <cellStyle name="标题 3 4" xfId="13321"/>
    <cellStyle name="标题 3 5" xfId="13322"/>
    <cellStyle name="标题 3 6" xfId="13323"/>
    <cellStyle name="标题 3 7" xfId="13324"/>
    <cellStyle name="标题 3_3" xfId="11733"/>
    <cellStyle name="标题 4" xfId="9463"/>
    <cellStyle name="标题 4 2" xfId="9465"/>
    <cellStyle name="标题 4 2 2" xfId="13325"/>
    <cellStyle name="标题 4 2 3" xfId="13326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7"/>
    <cellStyle name="样式 1_3" xfId="2376"/>
    <cellStyle name="检查单元格" xfId="13328"/>
    <cellStyle name="检查单元格 2" xfId="6617"/>
    <cellStyle name="检查单元格 2 2" xfId="13329"/>
    <cellStyle name="检查单元格 2 3" xfId="13330"/>
    <cellStyle name="检查单元格 2_3" xfId="13331"/>
    <cellStyle name="检查单元格_3" xfId="13332"/>
    <cellStyle name="汇总" xfId="4875"/>
    <cellStyle name="汇总 2" xfId="4880"/>
    <cellStyle name="汇总 2 2" xfId="6982"/>
    <cellStyle name="汇总 2 2 2" xfId="6144"/>
    <cellStyle name="汇总 2 2 2 2" xfId="13333"/>
    <cellStyle name="汇总 2 2 2 3" xfId="13334"/>
    <cellStyle name="汇总 2 2 2_3" xfId="13335"/>
    <cellStyle name="汇总 2 2 3" xfId="13336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7"/>
    <cellStyle name="汇总 2 3_3" xfId="13338"/>
    <cellStyle name="汇总 2 4" xfId="13339"/>
    <cellStyle name="汇总 2 4 2" xfId="13340"/>
    <cellStyle name="汇总 2 4 3" xfId="8771"/>
    <cellStyle name="汇总 2 4_3" xfId="8786"/>
    <cellStyle name="汇总 2_14" xfId="10584"/>
    <cellStyle name="汇总 3" xfId="13341"/>
    <cellStyle name="汇总 3 2" xfId="1215"/>
    <cellStyle name="汇总 3 3" xfId="1226"/>
    <cellStyle name="汇总 3_3" xfId="13342"/>
    <cellStyle name="汇总 4" xfId="13343"/>
    <cellStyle name="汇总 4 2" xfId="5716"/>
    <cellStyle name="汇总 4 3" xfId="13344"/>
    <cellStyle name="汇总 4_3" xfId="13345"/>
    <cellStyle name="汇总_14" xfId="13346"/>
    <cellStyle name="說明文字" xfId="13347"/>
    <cellStyle name="說明文字 2" xfId="13348"/>
    <cellStyle name="說明文字 2 2" xfId="2125"/>
    <cellStyle name="說明文字 2 3" xfId="13349"/>
    <cellStyle name="說明文字 2_3" xfId="8948"/>
    <cellStyle name="說明文字 3" xfId="13350"/>
    <cellStyle name="說明文字 3 2" xfId="2140"/>
    <cellStyle name="說明文字 3 3" xfId="13351"/>
    <cellStyle name="說明文字 3_3" xfId="13111"/>
    <cellStyle name="說明文字_14" xfId="9587"/>
    <cellStyle name="计算" xfId="13352"/>
    <cellStyle name="计算 2" xfId="13353"/>
    <cellStyle name="计算 2 2" xfId="13354"/>
    <cellStyle name="计算 2 2 2" xfId="12954"/>
    <cellStyle name="计算 2 2 2 2" xfId="13355"/>
    <cellStyle name="计算 2 2 2 3" xfId="13356"/>
    <cellStyle name="计算 2 2 2_3" xfId="12915"/>
    <cellStyle name="计算 2 2 3" xfId="13357"/>
    <cellStyle name="计算 2 2 3 2" xfId="13358"/>
    <cellStyle name="计算 2 2 3 3" xfId="13359"/>
    <cellStyle name="计算 2 2 3_3" xfId="12923"/>
    <cellStyle name="计算 2 2_14" xfId="4212"/>
    <cellStyle name="计算 2 3" xfId="13360"/>
    <cellStyle name="计算 2 3 2" xfId="12958"/>
    <cellStyle name="计算 2 3 3" xfId="13361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2"/>
    <cellStyle name="计算 4 3" xfId="13363"/>
    <cellStyle name="计算 4_3" xfId="13364"/>
    <cellStyle name="计算_14" xfId="13365"/>
    <cellStyle name="输出" xfId="13366"/>
    <cellStyle name="输出 2" xfId="5275"/>
    <cellStyle name="输出 2 2" xfId="13367"/>
    <cellStyle name="输出 2 2 2" xfId="13368"/>
    <cellStyle name="输出 2 2 2 2" xfId="13369"/>
    <cellStyle name="输出 2 2 2 3" xfId="8211"/>
    <cellStyle name="输出 2 2 2_3" xfId="1530"/>
    <cellStyle name="输出 2 2 3" xfId="13370"/>
    <cellStyle name="输出 2 2 3 2" xfId="13371"/>
    <cellStyle name="输出 2 2 3 3" xfId="13372"/>
    <cellStyle name="输出 2 2 3_3" xfId="13373"/>
    <cellStyle name="输出 2 2_14" xfId="13374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2"/>
    <cellStyle name="输出 2 4 3" xfId="4474"/>
    <cellStyle name="输出 2 4_3" xfId="4912"/>
    <cellStyle name="输出 2_14" xfId="13375"/>
    <cellStyle name="输出 3" xfId="4518"/>
    <cellStyle name="输出 3 2" xfId="13376"/>
    <cellStyle name="输出 3 3" xfId="160"/>
    <cellStyle name="输出 3_3" xfId="7246"/>
    <cellStyle name="输出 4" xfId="4522"/>
    <cellStyle name="输出 4 2" xfId="13377"/>
    <cellStyle name="输出 4 3" xfId="4853"/>
    <cellStyle name="输出 4_3" xfId="3029"/>
    <cellStyle name="输出_14" xfId="13378"/>
    <cellStyle name="输入" xfId="1965"/>
    <cellStyle name="输入 2" xfId="12669"/>
    <cellStyle name="输入 2 2" xfId="12671"/>
    <cellStyle name="输入 2 2 2" xfId="13379"/>
    <cellStyle name="输入 2 2 2 2" xfId="13380"/>
    <cellStyle name="输入 2 2 2 3" xfId="11577"/>
    <cellStyle name="输入 2 2 2_3" xfId="13382"/>
    <cellStyle name="输入 2 2 3" xfId="12300"/>
    <cellStyle name="输入 2 2 3 2" xfId="12302"/>
    <cellStyle name="输入 2 2 3 3" xfId="11580"/>
    <cellStyle name="输入 2 2 3_3" xfId="12304"/>
    <cellStyle name="输入 2 2_14" xfId="13381"/>
    <cellStyle name="输入 2 3" xfId="12673"/>
    <cellStyle name="输入 2 3 2" xfId="13383"/>
    <cellStyle name="输入 2 3 3" xfId="13384"/>
    <cellStyle name="输入 2 3_3" xfId="5949"/>
    <cellStyle name="输入 2 4" xfId="13385"/>
    <cellStyle name="输入 2 4 2" xfId="13386"/>
    <cellStyle name="输入 2 4 3" xfId="13387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8"/>
    <cellStyle name="适中 2" xfId="13389"/>
    <cellStyle name="适中 2 2" xfId="5343"/>
    <cellStyle name="适中 2 3" xfId="13390"/>
    <cellStyle name="适中 2_3" xfId="1264"/>
    <cellStyle name="适中_3" xfId="13391"/>
    <cellStyle name="链接单元格" xfId="13392"/>
    <cellStyle name="链接单元格 2" xfId="13393"/>
    <cellStyle name="链接单元格 2 2" xfId="12576"/>
    <cellStyle name="链接单元格 2 3" xfId="12578"/>
    <cellStyle name="链接单元格 2_3" xfId="13394"/>
    <cellStyle name="链接单元格_3" xfId="13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380999</xdr:colOff>
      <xdr:row>2</xdr:row>
      <xdr:rowOff>833438</xdr:rowOff>
    </xdr:from>
    <xdr:to>
      <xdr:col>17</xdr:col>
      <xdr:colOff>738188</xdr:colOff>
      <xdr:row>13</xdr:row>
      <xdr:rowOff>453840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59562" y="2095501"/>
          <a:ext cx="4643439" cy="5954527"/>
        </a:xfrm>
        <a:prstGeom prst="rect">
          <a:avLst/>
        </a:prstGeom>
      </xdr:spPr>
    </xdr:pic>
    <xdr:clientData/>
  </xdr:twoCellAnchor>
  <xdr:oneCellAnchor>
    <xdr:from>
      <xdr:col>0</xdr:col>
      <xdr:colOff>1285878</xdr:colOff>
      <xdr:row>20</xdr:row>
      <xdr:rowOff>309563</xdr:rowOff>
    </xdr:from>
    <xdr:ext cx="3309937" cy="1619249"/>
    <xdr:sp macro="" textlink="">
      <xdr:nvSpPr>
        <xdr:cNvPr id="4" name="テキスト ボックス 3"/>
        <xdr:cNvSpPr txBox="1"/>
      </xdr:nvSpPr>
      <xdr:spPr>
        <a:xfrm>
          <a:off x="1285878" y="117395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13</xdr:col>
      <xdr:colOff>333373</xdr:colOff>
      <xdr:row>14</xdr:row>
      <xdr:rowOff>23813</xdr:rowOff>
    </xdr:from>
    <xdr:to>
      <xdr:col>18</xdr:col>
      <xdr:colOff>738186</xdr:colOff>
      <xdr:row>29</xdr:row>
      <xdr:rowOff>428624</xdr:rowOff>
    </xdr:to>
    <xdr:sp macro="" textlink="">
      <xdr:nvSpPr>
        <xdr:cNvPr id="11" name="テキスト ボックス 10"/>
        <xdr:cNvSpPr txBox="1"/>
      </xdr:nvSpPr>
      <xdr:spPr>
        <a:xfrm>
          <a:off x="17954623" y="8167688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1119186</xdr:colOff>
      <xdr:row>20</xdr:row>
      <xdr:rowOff>404810</xdr:rowOff>
    </xdr:from>
    <xdr:to>
      <xdr:col>12</xdr:col>
      <xdr:colOff>95249</xdr:colOff>
      <xdr:row>25</xdr:row>
      <xdr:rowOff>404813</xdr:rowOff>
    </xdr:to>
    <xdr:grpSp>
      <xdr:nvGrpSpPr>
        <xdr:cNvPr id="12" name="グループ化 11"/>
        <xdr:cNvGrpSpPr/>
      </xdr:nvGrpSpPr>
      <xdr:grpSpPr>
        <a:xfrm>
          <a:off x="5691186" y="11834810"/>
          <a:ext cx="10929938" cy="2738441"/>
          <a:chOff x="5667374" y="11549059"/>
          <a:chExt cx="10929938" cy="2738441"/>
        </a:xfrm>
      </xdr:grpSpPr>
      <xdr:sp macro="" textlink="">
        <xdr:nvSpPr>
          <xdr:cNvPr id="14" name="円/楕円 13"/>
          <xdr:cNvSpPr/>
        </xdr:nvSpPr>
        <xdr:spPr>
          <a:xfrm>
            <a:off x="5667374" y="11549059"/>
            <a:ext cx="10929938" cy="2738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7649893" y="12107462"/>
            <a:ext cx="7057245" cy="15968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40" workbookViewId="0">
      <selection activeCell="N11" sqref="N11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15.75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3" t="s">
        <v>19</v>
      </c>
      <c r="O1" s="93"/>
      <c r="P1" s="93"/>
      <c r="Q1" s="93"/>
      <c r="R1" s="93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94"/>
      <c r="L3" s="94"/>
      <c r="M3" s="7"/>
      <c r="N3" s="7"/>
      <c r="O3" s="10"/>
      <c r="P3" s="12" t="s">
        <v>1</v>
      </c>
      <c r="Q3" s="95">
        <v>45940</v>
      </c>
      <c r="R3" s="95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96" t="s">
        <v>3</v>
      </c>
      <c r="B5" s="99" t="s">
        <v>4</v>
      </c>
      <c r="C5" s="99" t="s">
        <v>5</v>
      </c>
      <c r="D5" s="99"/>
      <c r="E5" s="99"/>
      <c r="F5" s="99"/>
      <c r="G5" s="99" t="s">
        <v>6</v>
      </c>
      <c r="H5" s="99"/>
      <c r="I5" s="99" t="s">
        <v>7</v>
      </c>
      <c r="J5" s="99"/>
      <c r="K5" s="102" t="s">
        <v>8</v>
      </c>
      <c r="L5" s="103"/>
      <c r="M5" s="16"/>
    </row>
    <row r="6" spans="1:20" s="17" customFormat="1" ht="37.5" customHeight="1">
      <c r="A6" s="97"/>
      <c r="B6" s="100"/>
      <c r="C6" s="104" t="s">
        <v>9</v>
      </c>
      <c r="D6" s="104"/>
      <c r="E6" s="104" t="s">
        <v>17</v>
      </c>
      <c r="F6" s="104"/>
      <c r="G6" s="104" t="s">
        <v>17</v>
      </c>
      <c r="H6" s="104"/>
      <c r="I6" s="104" t="s">
        <v>18</v>
      </c>
      <c r="J6" s="104"/>
      <c r="K6" s="75" t="s">
        <v>10</v>
      </c>
      <c r="L6" s="76"/>
      <c r="M6" s="16"/>
    </row>
    <row r="7" spans="1:20" s="17" customFormat="1" ht="37.5" customHeight="1">
      <c r="A7" s="97"/>
      <c r="B7" s="100"/>
      <c r="C7" s="104"/>
      <c r="D7" s="104"/>
      <c r="E7" s="104"/>
      <c r="F7" s="104"/>
      <c r="G7" s="104"/>
      <c r="H7" s="104"/>
      <c r="I7" s="104"/>
      <c r="J7" s="104"/>
      <c r="K7" s="75"/>
      <c r="L7" s="76"/>
      <c r="M7" s="16"/>
    </row>
    <row r="8" spans="1:20" s="17" customFormat="1" ht="37.5" customHeight="1">
      <c r="A8" s="97"/>
      <c r="B8" s="100"/>
      <c r="C8" s="104"/>
      <c r="D8" s="104"/>
      <c r="E8" s="104"/>
      <c r="F8" s="104"/>
      <c r="G8" s="104"/>
      <c r="H8" s="104"/>
      <c r="I8" s="104"/>
      <c r="J8" s="104"/>
      <c r="K8" s="75"/>
      <c r="L8" s="76"/>
      <c r="M8" s="16"/>
    </row>
    <row r="9" spans="1:20" s="18" customFormat="1" ht="37.5" customHeight="1">
      <c r="A9" s="98"/>
      <c r="B9" s="101"/>
      <c r="C9" s="65"/>
      <c r="D9" s="65"/>
      <c r="E9" s="65"/>
      <c r="F9" s="65"/>
      <c r="G9" s="105"/>
      <c r="H9" s="105"/>
      <c r="I9" s="106" t="s">
        <v>11</v>
      </c>
      <c r="J9" s="106"/>
      <c r="K9" s="107" t="s">
        <v>24</v>
      </c>
      <c r="L9" s="108"/>
      <c r="M9" s="16"/>
    </row>
    <row r="10" spans="1:20" s="20" customFormat="1" ht="43.5" customHeight="1">
      <c r="A10" s="73" t="s">
        <v>35</v>
      </c>
      <c r="B10" s="74" t="s">
        <v>36</v>
      </c>
      <c r="C10" s="69">
        <f t="shared" ref="C10:C14" si="0">E10</f>
        <v>45945</v>
      </c>
      <c r="D10" s="70" t="str">
        <f t="shared" ref="D10:D14" si="1">TEXT(C10,"aaa")</f>
        <v>水</v>
      </c>
      <c r="E10" s="69">
        <f t="shared" ref="E10:E14" si="2">I10-2</f>
        <v>45945</v>
      </c>
      <c r="F10" s="70" t="str">
        <f t="shared" ref="F10:F14" si="3">TEXT(E10,"aaa")</f>
        <v>水</v>
      </c>
      <c r="G10" s="66">
        <f t="shared" ref="G10:G14" si="4">I10</f>
        <v>45947</v>
      </c>
      <c r="H10" s="67" t="str">
        <f t="shared" ref="H10:H14" si="5">TEXT(G10,"aaa")</f>
        <v>金</v>
      </c>
      <c r="I10" s="66">
        <v>45947</v>
      </c>
      <c r="J10" s="67" t="str">
        <f t="shared" ref="J10:J14" si="6">TEXT(I10,"aaa")</f>
        <v>金</v>
      </c>
      <c r="K10" s="66">
        <f t="shared" ref="K10:K14" si="7">I10+12</f>
        <v>45959</v>
      </c>
      <c r="L10" s="68" t="str">
        <f t="shared" ref="L10:L14" si="8">TEXT(K10,"aaa")</f>
        <v>水</v>
      </c>
      <c r="M10" s="45"/>
    </row>
    <row r="11" spans="1:20" s="20" customFormat="1" ht="43.5" customHeight="1">
      <c r="A11" s="51" t="s">
        <v>33</v>
      </c>
      <c r="B11" s="52" t="s">
        <v>37</v>
      </c>
      <c r="C11" s="53">
        <f t="shared" si="0"/>
        <v>45946</v>
      </c>
      <c r="D11" s="54" t="str">
        <f t="shared" si="1"/>
        <v>木</v>
      </c>
      <c r="E11" s="53">
        <f t="shared" si="2"/>
        <v>45946</v>
      </c>
      <c r="F11" s="54" t="str">
        <f t="shared" si="3"/>
        <v>木</v>
      </c>
      <c r="G11" s="55">
        <f t="shared" si="4"/>
        <v>45948</v>
      </c>
      <c r="H11" s="56" t="str">
        <f t="shared" si="5"/>
        <v>土</v>
      </c>
      <c r="I11" s="55">
        <v>45948</v>
      </c>
      <c r="J11" s="56" t="str">
        <f t="shared" si="6"/>
        <v>土</v>
      </c>
      <c r="K11" s="55">
        <f t="shared" si="7"/>
        <v>45960</v>
      </c>
      <c r="L11" s="57" t="str">
        <f t="shared" si="8"/>
        <v>木</v>
      </c>
      <c r="M11" s="45"/>
    </row>
    <row r="12" spans="1:20" s="20" customFormat="1" ht="43.5" customHeight="1">
      <c r="A12" s="51" t="s">
        <v>31</v>
      </c>
      <c r="B12" s="52" t="s">
        <v>38</v>
      </c>
      <c r="C12" s="53">
        <f t="shared" si="0"/>
        <v>45952</v>
      </c>
      <c r="D12" s="54" t="str">
        <f t="shared" si="1"/>
        <v>水</v>
      </c>
      <c r="E12" s="53">
        <f t="shared" si="2"/>
        <v>45952</v>
      </c>
      <c r="F12" s="54" t="str">
        <f t="shared" si="3"/>
        <v>水</v>
      </c>
      <c r="G12" s="55">
        <f t="shared" si="4"/>
        <v>45954</v>
      </c>
      <c r="H12" s="56" t="str">
        <f t="shared" si="5"/>
        <v>金</v>
      </c>
      <c r="I12" s="55">
        <v>45954</v>
      </c>
      <c r="J12" s="56" t="str">
        <f t="shared" si="6"/>
        <v>金</v>
      </c>
      <c r="K12" s="55">
        <f t="shared" si="7"/>
        <v>45966</v>
      </c>
      <c r="L12" s="57" t="str">
        <f t="shared" si="8"/>
        <v>水</v>
      </c>
    </row>
    <row r="13" spans="1:20" s="20" customFormat="1" ht="43.5" customHeight="1">
      <c r="A13" s="51" t="s">
        <v>39</v>
      </c>
      <c r="B13" s="52" t="s">
        <v>40</v>
      </c>
      <c r="C13" s="53">
        <f t="shared" si="0"/>
        <v>45953</v>
      </c>
      <c r="D13" s="54" t="str">
        <f t="shared" si="1"/>
        <v>木</v>
      </c>
      <c r="E13" s="53">
        <f t="shared" si="2"/>
        <v>45953</v>
      </c>
      <c r="F13" s="54" t="str">
        <f t="shared" si="3"/>
        <v>木</v>
      </c>
      <c r="G13" s="55">
        <f t="shared" si="4"/>
        <v>45955</v>
      </c>
      <c r="H13" s="56" t="str">
        <f t="shared" si="5"/>
        <v>土</v>
      </c>
      <c r="I13" s="55">
        <v>45955</v>
      </c>
      <c r="J13" s="56" t="str">
        <f t="shared" si="6"/>
        <v>土</v>
      </c>
      <c r="K13" s="55">
        <f t="shared" si="7"/>
        <v>45967</v>
      </c>
      <c r="L13" s="57" t="str">
        <f t="shared" si="8"/>
        <v>木</v>
      </c>
    </row>
    <row r="14" spans="1:20" s="20" customFormat="1" ht="43.5" customHeight="1">
      <c r="A14" s="51" t="s">
        <v>34</v>
      </c>
      <c r="B14" s="52" t="s">
        <v>41</v>
      </c>
      <c r="C14" s="53">
        <f t="shared" si="0"/>
        <v>45959</v>
      </c>
      <c r="D14" s="54" t="str">
        <f t="shared" si="1"/>
        <v>水</v>
      </c>
      <c r="E14" s="53">
        <f t="shared" si="2"/>
        <v>45959</v>
      </c>
      <c r="F14" s="54" t="str">
        <f t="shared" si="3"/>
        <v>水</v>
      </c>
      <c r="G14" s="55">
        <f t="shared" si="4"/>
        <v>45961</v>
      </c>
      <c r="H14" s="56" t="str">
        <f t="shared" si="5"/>
        <v>金</v>
      </c>
      <c r="I14" s="55">
        <v>45961</v>
      </c>
      <c r="J14" s="56" t="str">
        <f t="shared" si="6"/>
        <v>金</v>
      </c>
      <c r="K14" s="55">
        <f t="shared" si="7"/>
        <v>45973</v>
      </c>
      <c r="L14" s="57" t="str">
        <f t="shared" si="8"/>
        <v>水</v>
      </c>
    </row>
    <row r="15" spans="1:20" s="20" customFormat="1" ht="43.5" customHeight="1">
      <c r="A15" s="51" t="s">
        <v>42</v>
      </c>
      <c r="B15" s="52" t="s">
        <v>43</v>
      </c>
      <c r="C15" s="53">
        <f t="shared" ref="C10:C16" si="9">E15</f>
        <v>45960</v>
      </c>
      <c r="D15" s="54" t="str">
        <f t="shared" ref="D10:D16" si="10">TEXT(C15,"aaa")</f>
        <v>木</v>
      </c>
      <c r="E15" s="53">
        <f t="shared" ref="E10:E16" si="11">I15-2</f>
        <v>45960</v>
      </c>
      <c r="F15" s="54" t="str">
        <f t="shared" ref="F10:F16" si="12">TEXT(E15,"aaa")</f>
        <v>木</v>
      </c>
      <c r="G15" s="55">
        <f t="shared" ref="G10:G16" si="13">I15</f>
        <v>45962</v>
      </c>
      <c r="H15" s="56" t="str">
        <f t="shared" ref="H10:H16" si="14">TEXT(G15,"aaa")</f>
        <v>土</v>
      </c>
      <c r="I15" s="55">
        <v>45962</v>
      </c>
      <c r="J15" s="56" t="str">
        <f t="shared" ref="J10:J16" si="15">TEXT(I15,"aaa")</f>
        <v>土</v>
      </c>
      <c r="K15" s="55">
        <f t="shared" ref="K10:K16" si="16">I15+12</f>
        <v>45974</v>
      </c>
      <c r="L15" s="57" t="str">
        <f t="shared" ref="L10:L16" si="17">TEXT(K15,"aaa")</f>
        <v>木</v>
      </c>
    </row>
    <row r="16" spans="1:20" s="20" customFormat="1" ht="43.5" customHeight="1">
      <c r="A16" s="51" t="s">
        <v>32</v>
      </c>
      <c r="B16" s="52" t="s">
        <v>44</v>
      </c>
      <c r="C16" s="53">
        <f t="shared" si="9"/>
        <v>45966</v>
      </c>
      <c r="D16" s="54" t="str">
        <f t="shared" si="10"/>
        <v>水</v>
      </c>
      <c r="E16" s="53">
        <f t="shared" si="11"/>
        <v>45966</v>
      </c>
      <c r="F16" s="54" t="str">
        <f t="shared" si="12"/>
        <v>水</v>
      </c>
      <c r="G16" s="55">
        <f t="shared" si="13"/>
        <v>45968</v>
      </c>
      <c r="H16" s="56" t="str">
        <f t="shared" si="14"/>
        <v>金</v>
      </c>
      <c r="I16" s="55">
        <v>45968</v>
      </c>
      <c r="J16" s="56" t="str">
        <f t="shared" si="15"/>
        <v>金</v>
      </c>
      <c r="K16" s="55">
        <f t="shared" si="16"/>
        <v>45980</v>
      </c>
      <c r="L16" s="57" t="str">
        <f t="shared" si="17"/>
        <v>水</v>
      </c>
    </row>
    <row r="17" spans="1:19" s="20" customFormat="1" ht="43.5" customHeight="1">
      <c r="A17" s="51" t="s">
        <v>33</v>
      </c>
      <c r="B17" s="52" t="s">
        <v>45</v>
      </c>
      <c r="C17" s="53">
        <f t="shared" ref="C17:C18" si="18">E17</f>
        <v>45967</v>
      </c>
      <c r="D17" s="54" t="str">
        <f t="shared" ref="D17:D18" si="19">TEXT(C17,"aaa")</f>
        <v>木</v>
      </c>
      <c r="E17" s="53">
        <f t="shared" ref="E17:E18" si="20">I17-2</f>
        <v>45967</v>
      </c>
      <c r="F17" s="54" t="str">
        <f t="shared" ref="F17:F18" si="21">TEXT(E17,"aaa")</f>
        <v>木</v>
      </c>
      <c r="G17" s="55">
        <f t="shared" ref="G17:G18" si="22">I17</f>
        <v>45969</v>
      </c>
      <c r="H17" s="56" t="str">
        <f t="shared" ref="H17:H18" si="23">TEXT(G17,"aaa")</f>
        <v>土</v>
      </c>
      <c r="I17" s="55">
        <v>45969</v>
      </c>
      <c r="J17" s="56" t="str">
        <f t="shared" ref="J17:J18" si="24">TEXT(I17,"aaa")</f>
        <v>土</v>
      </c>
      <c r="K17" s="55">
        <f t="shared" ref="K17:K18" si="25">I17+12</f>
        <v>45981</v>
      </c>
      <c r="L17" s="57" t="str">
        <f t="shared" ref="L17:L18" si="26">TEXT(K17,"aaa")</f>
        <v>木</v>
      </c>
    </row>
    <row r="18" spans="1:19" s="20" customFormat="1" ht="43.5" customHeight="1">
      <c r="A18" s="51" t="s">
        <v>35</v>
      </c>
      <c r="B18" s="52" t="s">
        <v>46</v>
      </c>
      <c r="C18" s="53">
        <f t="shared" si="18"/>
        <v>45973</v>
      </c>
      <c r="D18" s="54" t="str">
        <f t="shared" si="19"/>
        <v>水</v>
      </c>
      <c r="E18" s="53">
        <f t="shared" si="20"/>
        <v>45973</v>
      </c>
      <c r="F18" s="54" t="str">
        <f t="shared" si="21"/>
        <v>水</v>
      </c>
      <c r="G18" s="55">
        <f t="shared" si="22"/>
        <v>45975</v>
      </c>
      <c r="H18" s="56" t="str">
        <f t="shared" si="23"/>
        <v>金</v>
      </c>
      <c r="I18" s="55">
        <v>45975</v>
      </c>
      <c r="J18" s="56" t="str">
        <f t="shared" si="24"/>
        <v>金</v>
      </c>
      <c r="K18" s="55">
        <f t="shared" si="25"/>
        <v>45987</v>
      </c>
      <c r="L18" s="57" t="str">
        <f t="shared" si="26"/>
        <v>水</v>
      </c>
    </row>
    <row r="19" spans="1:19" s="20" customFormat="1" ht="43.5" customHeight="1">
      <c r="A19" s="51" t="s">
        <v>39</v>
      </c>
      <c r="B19" s="52" t="s">
        <v>47</v>
      </c>
      <c r="C19" s="53">
        <f t="shared" ref="C19" si="27">E19</f>
        <v>45974</v>
      </c>
      <c r="D19" s="54" t="str">
        <f t="shared" ref="D19" si="28">TEXT(C19,"aaa")</f>
        <v>木</v>
      </c>
      <c r="E19" s="53">
        <f t="shared" ref="E19" si="29">I19-2</f>
        <v>45974</v>
      </c>
      <c r="F19" s="54" t="str">
        <f t="shared" ref="F19" si="30">TEXT(E19,"aaa")</f>
        <v>木</v>
      </c>
      <c r="G19" s="55">
        <f t="shared" ref="G19" si="31">I19</f>
        <v>45976</v>
      </c>
      <c r="H19" s="56" t="str">
        <f t="shared" ref="H19" si="32">TEXT(G19,"aaa")</f>
        <v>土</v>
      </c>
      <c r="I19" s="55">
        <v>45976</v>
      </c>
      <c r="J19" s="56" t="str">
        <f t="shared" ref="J19" si="33">TEXT(I19,"aaa")</f>
        <v>土</v>
      </c>
      <c r="K19" s="55">
        <f t="shared" ref="K19" si="34">I19+12</f>
        <v>45988</v>
      </c>
      <c r="L19" s="57" t="str">
        <f t="shared" ref="L19" si="35">TEXT(K19,"aaa")</f>
        <v>木</v>
      </c>
    </row>
    <row r="20" spans="1:19" s="19" customFormat="1" ht="43.5" customHeight="1">
      <c r="A20" s="71" t="s">
        <v>31</v>
      </c>
      <c r="B20" s="72" t="s">
        <v>48</v>
      </c>
      <c r="C20" s="58">
        <f t="shared" ref="C20" si="36">E20</f>
        <v>45980</v>
      </c>
      <c r="D20" s="59" t="str">
        <f t="shared" ref="D20" si="37">TEXT(C20,"aaa")</f>
        <v>水</v>
      </c>
      <c r="E20" s="58">
        <f t="shared" ref="E20" si="38">I20-2</f>
        <v>45980</v>
      </c>
      <c r="F20" s="59" t="str">
        <f t="shared" ref="F20" si="39">TEXT(E20,"aaa")</f>
        <v>水</v>
      </c>
      <c r="G20" s="60">
        <f t="shared" ref="G20" si="40">I20</f>
        <v>45982</v>
      </c>
      <c r="H20" s="61" t="str">
        <f t="shared" ref="H20" si="41">TEXT(G20,"aaa")</f>
        <v>金</v>
      </c>
      <c r="I20" s="60">
        <v>45982</v>
      </c>
      <c r="J20" s="61" t="str">
        <f t="shared" ref="J20" si="42">TEXT(I20,"aaa")</f>
        <v>金</v>
      </c>
      <c r="K20" s="60">
        <f t="shared" ref="K20" si="43">I20+12</f>
        <v>45994</v>
      </c>
      <c r="L20" s="62" t="str">
        <f t="shared" ref="L20" si="44">TEXT(K20,"aaa")</f>
        <v>水</v>
      </c>
      <c r="M20" s="20"/>
    </row>
    <row r="21" spans="1:19" s="19" customFormat="1" ht="43.5" customHeight="1">
      <c r="M21" s="20"/>
    </row>
    <row r="22" spans="1:19" s="17" customFormat="1" ht="43.5" customHeight="1">
      <c r="M22" s="20"/>
      <c r="N22" s="22"/>
    </row>
    <row r="23" spans="1:19" s="17" customFormat="1" ht="43.5" customHeight="1">
      <c r="M23" s="20"/>
    </row>
    <row r="24" spans="1:19" s="17" customFormat="1" ht="43.5" customHeight="1">
      <c r="A24" s="50"/>
      <c r="B24" s="50"/>
      <c r="C24" s="46"/>
      <c r="D24" s="47"/>
      <c r="E24" s="46"/>
      <c r="F24" s="47"/>
      <c r="G24" s="48"/>
      <c r="H24" s="49"/>
      <c r="I24" s="48"/>
      <c r="J24" s="49"/>
      <c r="K24" s="48"/>
      <c r="L24" s="49"/>
      <c r="M24" s="19"/>
    </row>
    <row r="25" spans="1:19" s="17" customFormat="1" ht="43.5" customHeight="1">
      <c r="M25" s="21"/>
    </row>
    <row r="26" spans="1:19" s="17" customFormat="1" ht="59.25" customHeight="1">
      <c r="A26" s="92" t="s">
        <v>29</v>
      </c>
      <c r="B26" s="92"/>
      <c r="C26" s="92"/>
      <c r="D26" s="92"/>
      <c r="E26" s="46"/>
      <c r="F26" s="47"/>
      <c r="G26" s="48"/>
      <c r="H26" s="49"/>
      <c r="I26" s="48"/>
      <c r="J26" s="49"/>
      <c r="K26" s="48"/>
      <c r="L26" s="49"/>
      <c r="M26"/>
      <c r="N26"/>
      <c r="O26"/>
      <c r="P26"/>
      <c r="Q26"/>
      <c r="R26"/>
      <c r="S26"/>
    </row>
    <row r="27" spans="1:19" ht="43.5" customHeight="1" thickBot="1">
      <c r="A27" s="23" t="s">
        <v>12</v>
      </c>
      <c r="B27" s="89" t="s">
        <v>13</v>
      </c>
      <c r="C27" s="90"/>
      <c r="D27" s="90"/>
      <c r="E27" s="90"/>
      <c r="F27" s="91"/>
      <c r="G27" s="89" t="s">
        <v>14</v>
      </c>
      <c r="H27" s="90"/>
      <c r="I27" s="90"/>
      <c r="J27" s="63"/>
      <c r="K27" s="63"/>
      <c r="L27" s="63"/>
      <c r="M27" s="64"/>
    </row>
    <row r="28" spans="1:19" ht="49.5" customHeight="1" thickTop="1">
      <c r="A28" s="77" t="s">
        <v>15</v>
      </c>
      <c r="B28" s="79" t="s">
        <v>20</v>
      </c>
      <c r="C28" s="80"/>
      <c r="D28" s="80"/>
      <c r="E28" s="80"/>
      <c r="F28" s="81"/>
      <c r="G28" s="30" t="s">
        <v>21</v>
      </c>
      <c r="H28" s="31"/>
      <c r="I28" s="32"/>
      <c r="J28" s="33"/>
      <c r="K28" s="33"/>
      <c r="L28" s="34" t="s">
        <v>22</v>
      </c>
      <c r="M28" s="35"/>
    </row>
    <row r="29" spans="1:19" ht="49.5" customHeight="1">
      <c r="A29" s="78"/>
      <c r="B29" s="82"/>
      <c r="C29" s="83"/>
      <c r="D29" s="83"/>
      <c r="E29" s="83"/>
      <c r="F29" s="84"/>
      <c r="G29" s="25" t="s">
        <v>23</v>
      </c>
      <c r="H29" s="24"/>
      <c r="I29" s="26"/>
      <c r="J29" s="27"/>
      <c r="K29" s="27"/>
      <c r="L29" s="29"/>
      <c r="M29" s="36"/>
    </row>
    <row r="30" spans="1:19" ht="49.5" customHeight="1">
      <c r="A30" s="85" t="s">
        <v>30</v>
      </c>
      <c r="B30" s="87" t="s">
        <v>28</v>
      </c>
      <c r="C30" s="88"/>
      <c r="D30" s="88"/>
      <c r="E30" s="88"/>
      <c r="F30" s="88"/>
      <c r="G30" s="38" t="s">
        <v>25</v>
      </c>
      <c r="H30" s="39"/>
      <c r="I30" s="39"/>
      <c r="J30" s="39"/>
      <c r="K30" s="40" t="s">
        <v>26</v>
      </c>
      <c r="L30" s="39"/>
      <c r="M30" s="41"/>
    </row>
    <row r="31" spans="1:19" ht="49.5" customHeight="1">
      <c r="A31" s="86"/>
      <c r="B31" s="86"/>
      <c r="C31" s="86"/>
      <c r="D31" s="86"/>
      <c r="E31" s="86"/>
      <c r="F31" s="86"/>
      <c r="G31" s="42" t="s">
        <v>27</v>
      </c>
      <c r="H31" s="43"/>
      <c r="I31" s="43"/>
      <c r="J31" s="43"/>
      <c r="K31" s="43"/>
      <c r="L31" s="43"/>
      <c r="M31" s="44"/>
    </row>
    <row r="33" ht="39" customHeight="1"/>
    <row r="34" ht="39" customHeight="1"/>
    <row r="35" ht="39" customHeight="1"/>
    <row r="36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28:A29"/>
    <mergeCell ref="B28:F29"/>
    <mergeCell ref="A30:A31"/>
    <mergeCell ref="B30:F31"/>
    <mergeCell ref="B27:F27"/>
    <mergeCell ref="A26:D26"/>
    <mergeCell ref="G27:I27"/>
  </mergeCells>
  <phoneticPr fontId="4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2025-01-20T07:25:59Z</cp:lastPrinted>
  <dcterms:created xsi:type="dcterms:W3CDTF">2016-08-19T00:09:22Z</dcterms:created>
  <dcterms:modified xsi:type="dcterms:W3CDTF">2025-10-10T04:36:44Z</dcterms:modified>
</cp:coreProperties>
</file>