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3755"/>
  </bookViews>
  <sheets>
    <sheet name="シンガポール" sheetId="1" r:id="rId1"/>
    <sheet name="シンガポール (2)" sheetId="2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シンガポール!$A$1:$T$50</definedName>
    <definedName name="_xlnm.Print_Area" localSheetId="1">'シンガポール (2)'!$A$1:$T$27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I40" i="1" l="1"/>
  <c r="J40" i="1" s="1"/>
  <c r="H40" i="1"/>
  <c r="F40" i="1"/>
  <c r="E40" i="1"/>
  <c r="D40" i="1"/>
  <c r="C40" i="1"/>
  <c r="I39" i="1"/>
  <c r="J39" i="1" s="1"/>
  <c r="H39" i="1"/>
  <c r="E39" i="1"/>
  <c r="F39" i="1" s="1"/>
  <c r="C39" i="1"/>
  <c r="D39" i="1" s="1"/>
  <c r="I38" i="1"/>
  <c r="J38" i="1" s="1"/>
  <c r="H38" i="1"/>
  <c r="F38" i="1"/>
  <c r="E38" i="1"/>
  <c r="C38" i="1"/>
  <c r="D38" i="1" s="1"/>
  <c r="I37" i="1"/>
  <c r="J37" i="1" s="1"/>
  <c r="H37" i="1"/>
  <c r="E37" i="1"/>
  <c r="F37" i="1" s="1"/>
  <c r="C37" i="1"/>
  <c r="D37" i="1" s="1"/>
  <c r="I36" i="1"/>
  <c r="J36" i="1" s="1"/>
  <c r="H36" i="1"/>
  <c r="E36" i="1"/>
  <c r="F36" i="1" s="1"/>
  <c r="C36" i="1"/>
  <c r="D36" i="1" s="1"/>
  <c r="I14" i="1"/>
  <c r="J14" i="1" s="1"/>
  <c r="H14" i="1"/>
  <c r="F14" i="1"/>
  <c r="E14" i="1"/>
  <c r="C14" i="1"/>
  <c r="D14" i="1" s="1"/>
  <c r="I13" i="1"/>
  <c r="J13" i="1" s="1"/>
  <c r="H13" i="1"/>
  <c r="E13" i="1"/>
  <c r="F13" i="1" s="1"/>
  <c r="C13" i="1"/>
  <c r="D13" i="1" s="1"/>
  <c r="I12" i="1"/>
  <c r="J12" i="1" s="1"/>
  <c r="H12" i="1"/>
  <c r="E12" i="1"/>
  <c r="F12" i="1" s="1"/>
  <c r="C12" i="1"/>
  <c r="D12" i="1" s="1"/>
  <c r="I11" i="1"/>
  <c r="J11" i="1" s="1"/>
  <c r="H11" i="1"/>
  <c r="E11" i="1"/>
  <c r="F11" i="1" s="1"/>
  <c r="C11" i="1"/>
  <c r="D11" i="1" s="1"/>
  <c r="I10" i="1"/>
  <c r="J10" i="1" s="1"/>
  <c r="H10" i="1"/>
  <c r="E10" i="1"/>
  <c r="F10" i="1" s="1"/>
  <c r="D10" i="1"/>
  <c r="C10" i="1"/>
</calcChain>
</file>

<file path=xl/sharedStrings.xml><?xml version="1.0" encoding="utf-8"?>
<sst xmlns="http://schemas.openxmlformats.org/spreadsheetml/2006/main" count="107" uniqueCount="70">
  <si>
    <t>　　　　　SINGAPORE SCHEDULE - 関東　　</t>
    <rPh sb="26" eb="28">
      <t>カントウ</t>
    </rPh>
    <phoneticPr fontId="4"/>
  </si>
  <si>
    <t xml:space="preserve">UPDATED :  </t>
    <phoneticPr fontId="15"/>
  </si>
  <si>
    <t>From Tokyo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</si>
  <si>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</si>
  <si>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</si>
  <si>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</si>
  <si>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</si>
  <si>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</si>
  <si>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20"/>
  </si>
  <si>
    <t>TYO</t>
    <phoneticPr fontId="4"/>
  </si>
  <si>
    <t>TYO</t>
    <phoneticPr fontId="20"/>
  </si>
  <si>
    <t>SIN</t>
    <phoneticPr fontId="20"/>
  </si>
  <si>
    <t>0 DAYS</t>
    <phoneticPr fontId="20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</si>
  <si>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</si>
  <si>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</si>
  <si>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</si>
  <si>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phoneticPr fontId="20"/>
  </si>
  <si>
    <t>YOK</t>
    <phoneticPr fontId="4"/>
  </si>
  <si>
    <t>※CFS倉庫受付時間　9:00~15:00</t>
    <phoneticPr fontId="3"/>
  </si>
  <si>
    <t>8~9 DAYS</t>
    <phoneticPr fontId="4"/>
  </si>
  <si>
    <t>東京海運輸出営業所　担当：濱田・春山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13" eb="15">
      <t>ハマダ</t>
    </rPh>
    <rPh sb="16" eb="18">
      <t>ハルヤマ</t>
    </rPh>
    <rPh sb="18" eb="20">
      <t>ナカフクダ</t>
    </rPh>
    <phoneticPr fontId="4"/>
  </si>
  <si>
    <t>㈱宇徳 東京フレートセンター</t>
    <rPh sb="1" eb="3">
      <t>ウトク</t>
    </rPh>
    <rPh sb="4" eb="6">
      <t>トウキョウ</t>
    </rPh>
    <phoneticPr fontId="3"/>
  </si>
  <si>
    <t>東京都品川区八潮2-8-1　UTOC　TFC　H/W</t>
    <rPh sb="0" eb="2">
      <t>トウキョウ</t>
    </rPh>
    <rPh sb="2" eb="3">
      <t>ト</t>
    </rPh>
    <rPh sb="3" eb="5">
      <t>シナガワ</t>
    </rPh>
    <rPh sb="5" eb="6">
      <t>ク</t>
    </rPh>
    <rPh sb="6" eb="7">
      <t>ハチ</t>
    </rPh>
    <rPh sb="7" eb="8">
      <t>シオ</t>
    </rPh>
    <phoneticPr fontId="20"/>
  </si>
  <si>
    <t>NACCS：１FWC7</t>
    <phoneticPr fontId="20"/>
  </si>
  <si>
    <t>担当：吉田様</t>
    <rPh sb="0" eb="2">
      <t>タントウ</t>
    </rPh>
    <rPh sb="3" eb="5">
      <t>ヨシダ</t>
    </rPh>
    <rPh sb="5" eb="6">
      <t>サマ</t>
    </rPh>
    <phoneticPr fontId="20"/>
  </si>
  <si>
    <t>TEL:03-3790-1241　FAX:03-3790-0803</t>
    <phoneticPr fontId="20"/>
  </si>
  <si>
    <t>担当者へ都度ご確認お願いいたします。</t>
    <rPh sb="0" eb="3">
      <t>タントウシャ</t>
    </rPh>
    <rPh sb="4" eb="6">
      <t>ツド</t>
    </rPh>
    <rPh sb="7" eb="9">
      <t>カクニン</t>
    </rPh>
    <rPh sb="10" eb="11">
      <t>ネガ</t>
    </rPh>
    <phoneticPr fontId="20"/>
  </si>
  <si>
    <t>横浜 CFS</t>
    <rPh sb="0" eb="2">
      <t>ヨコハマ</t>
    </rPh>
    <phoneticPr fontId="20"/>
  </si>
  <si>
    <t>東京出港分</t>
    <rPh sb="0" eb="2">
      <t>トウキョウ</t>
    </rPh>
    <rPh sb="2" eb="5">
      <t>シュッコウブン</t>
    </rPh>
    <phoneticPr fontId="20"/>
  </si>
  <si>
    <t>横浜出港分</t>
    <rPh sb="0" eb="4">
      <t>ヨコハマシュッコウ</t>
    </rPh>
    <rPh sb="4" eb="5">
      <t>ブン</t>
    </rPh>
    <phoneticPr fontId="20"/>
  </si>
  <si>
    <t>YOK</t>
    <phoneticPr fontId="20"/>
  </si>
  <si>
    <t>WAN HAI 370</t>
  </si>
  <si>
    <t>WAN HAI 372</t>
  </si>
  <si>
    <t>YOK</t>
    <phoneticPr fontId="4"/>
  </si>
  <si>
    <t>From Yokohama</t>
    <phoneticPr fontId="4"/>
  </si>
  <si>
    <t>ETA</t>
    <phoneticPr fontId="4"/>
  </si>
  <si>
    <t>SIN</t>
    <phoneticPr fontId="20"/>
  </si>
  <si>
    <t>9 DAYS</t>
    <phoneticPr fontId="20"/>
  </si>
  <si>
    <t>山九株式会社・東京支店
大井物流センター保税蔵置場</t>
    <rPh sb="0" eb="2">
      <t>サンキュウ</t>
    </rPh>
    <rPh sb="2" eb="6">
      <t>カブシキガイシャ</t>
    </rPh>
    <rPh sb="7" eb="9">
      <t>トウキョウ</t>
    </rPh>
    <rPh sb="9" eb="11">
      <t>シテン</t>
    </rPh>
    <rPh sb="12" eb="16">
      <t>オオイブツリュウ</t>
    </rPh>
    <rPh sb="20" eb="25">
      <t>ホゼイゾウチジョウ</t>
    </rPh>
    <phoneticPr fontId="3"/>
  </si>
  <si>
    <t>東京都大田区東海4-7-4</t>
  </si>
  <si>
    <t>TEL :  03-5755-0039  FAX: 03-3790-3901</t>
  </si>
  <si>
    <t>NACCS：1FWR1</t>
    <phoneticPr fontId="20"/>
  </si>
  <si>
    <t>10 DAYS</t>
    <phoneticPr fontId="4"/>
  </si>
  <si>
    <t>山九株式会社・横浜支店
本牧埠頭D-CFS2号</t>
    <rPh sb="0" eb="2">
      <t>サンキュウ</t>
    </rPh>
    <rPh sb="2" eb="6">
      <t>カブシキガイシャ</t>
    </rPh>
    <rPh sb="7" eb="11">
      <t>ヨコハ_x0000__x0000__x0002__x0005_</t>
    </rPh>
    <rPh sb="12" eb="14">
      <t>_x0002__x0004__x000D__x0007_</t>
    </rPh>
    <rPh sb="14" eb="16">
      <t>_x0004__x0014__x000C_</t>
    </rPh>
    <rPh sb="22" eb="23">
      <t/>
    </rPh>
    <phoneticPr fontId="3"/>
  </si>
  <si>
    <t>横浜市中区本牧埠頭1-10</t>
  </si>
  <si>
    <t>TEL : 045-622-6105　FAX: 045-622-6102</t>
  </si>
  <si>
    <t>NACCS：2EJT3</t>
    <phoneticPr fontId="20"/>
  </si>
  <si>
    <t>S</t>
    <phoneticPr fontId="20"/>
  </si>
  <si>
    <t>S</t>
    <phoneticPr fontId="20"/>
  </si>
  <si>
    <t>東京 CFS</t>
    <phoneticPr fontId="20"/>
  </si>
  <si>
    <t>S020</t>
  </si>
  <si>
    <t>WAN HAI 368</t>
  </si>
  <si>
    <t>INTERASIA TENACITY</t>
  </si>
  <si>
    <t>S029</t>
  </si>
  <si>
    <t>WAN HAI 370</t>
    <phoneticPr fontId="20"/>
  </si>
  <si>
    <t>WAN HAI 368</t>
    <phoneticPr fontId="20"/>
  </si>
  <si>
    <t>WAN HAI 372</t>
    <phoneticPr fontId="20"/>
  </si>
  <si>
    <t>S029</t>
    <phoneticPr fontId="20"/>
  </si>
  <si>
    <t>S020</t>
    <phoneticPr fontId="20"/>
  </si>
  <si>
    <t>S014</t>
  </si>
  <si>
    <t>S014</t>
    <phoneticPr fontId="20"/>
  </si>
  <si>
    <t>S022</t>
  </si>
  <si>
    <t>S022</t>
    <phoneticPr fontId="20"/>
  </si>
  <si>
    <t>S030</t>
  </si>
  <si>
    <t>S030</t>
    <phoneticPr fontId="20"/>
  </si>
  <si>
    <r>
      <t xml:space="preserve">横浜 CFS
</t>
    </r>
    <r>
      <rPr>
        <b/>
        <sz val="24"/>
        <color rgb="FFFF0000"/>
        <rFont val="Meiryo UI"/>
        <family val="3"/>
        <charset val="128"/>
      </rPr>
      <t>11/5 CFS CUTより搬入先変更</t>
    </r>
    <rPh sb="0" eb="2">
      <t>ヨコハマ</t>
    </rPh>
    <rPh sb="21" eb="24">
      <t>ハンニュウサキ</t>
    </rPh>
    <rPh sb="24" eb="26">
      <t>ヘンコウ</t>
    </rPh>
    <phoneticPr fontId="20"/>
  </si>
  <si>
    <t>山九株式会社・横浜支店
横浜ロジスティクスセンター</t>
    <rPh sb="0" eb="2">
      <t>サンキュウ</t>
    </rPh>
    <rPh sb="2" eb="6">
      <t>カブシキガイシャ</t>
    </rPh>
    <rPh sb="7" eb="11">
      <t>ヨコハ_x0000__x0000__x0002__x0005_</t>
    </rPh>
    <rPh sb="12" eb="14">
      <t>ヨコハマ</t>
    </rPh>
    <phoneticPr fontId="3"/>
  </si>
  <si>
    <t>横浜市中区本牧埠頭9-88(事務所1階)</t>
    <rPh sb="14" eb="17">
      <t>ジムショ</t>
    </rPh>
    <rPh sb="18" eb="19">
      <t>カイ</t>
    </rPh>
    <phoneticPr fontId="20"/>
  </si>
  <si>
    <t>NACCS：2EWU7</t>
    <phoneticPr fontId="20"/>
  </si>
  <si>
    <t>TEL : 045-622-3390　FAX: 045-622-3005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</si>
</sst>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m/d;@"/>
  </numFmts>
  <fonts count="5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4"/>
      <color theme="5"/>
      <name val="Meiryo UI"/>
      <family val="3"/>
      <charset val="128"/>
    </font>
    <font>
      <sz val="14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0"/>
      <name val="Arial"/>
      <family val="2"/>
    </font>
    <font>
      <sz val="22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36"/>
      <name val="Meiryo UI"/>
      <family val="3"/>
      <charset val="128"/>
    </font>
    <font>
      <u/>
      <sz val="22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u/>
      <sz val="11"/>
      <color rgb="FF0563C1"/>
      <name val="ＭＳ Ｐゴシック"/>
      <family val="3"/>
      <charset val="128"/>
    </font>
    <font>
      <b/>
      <sz val="22"/>
      <name val="Meiryo UI"/>
      <family val="3"/>
      <charset val="128"/>
    </font>
    <font>
      <b/>
      <sz val="20"/>
      <name val="Meiryo UI"/>
      <family val="3"/>
      <charset val="128"/>
    </font>
    <font>
      <b/>
      <sz val="18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/>
    <xf numFmtId="0" fontId="31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/>
    <xf numFmtId="0" fontId="1" fillId="0" borderId="0">
      <alignment vertical="center"/>
    </xf>
    <xf numFmtId="0" fontId="45" fillId="0" borderId="0" applyBorder="0" applyProtection="0">
      <alignment vertical="center"/>
    </xf>
    <xf numFmtId="0" fontId="49" fillId="0" borderId="0"/>
  </cellStyleXfs>
  <cellXfs count="20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1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179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1" applyFont="1" applyFill="1" applyBorder="1" applyAlignment="1">
      <alignment vertical="center"/>
    </xf>
    <xf numFmtId="0" fontId="29" fillId="0" borderId="5" xfId="1" applyFont="1" applyBorder="1" applyAlignment="1">
      <alignment horizontal="right" vertical="center"/>
    </xf>
    <xf numFmtId="0" fontId="30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29" fillId="0" borderId="1" xfId="1" applyFont="1" applyFill="1" applyBorder="1" applyAlignment="1">
      <alignment horizontal="left" vertical="center"/>
    </xf>
    <xf numFmtId="0" fontId="34" fillId="0" borderId="5" xfId="1" applyFont="1" applyFill="1" applyBorder="1" applyAlignment="1">
      <alignment vertical="center" wrapText="1"/>
    </xf>
    <xf numFmtId="0" fontId="22" fillId="0" borderId="9" xfId="1" applyFont="1" applyFill="1" applyBorder="1" applyAlignment="1">
      <alignment horizontal="center" vertical="center"/>
    </xf>
    <xf numFmtId="0" fontId="30" fillId="0" borderId="1" xfId="1" applyFont="1" applyBorder="1" applyAlignment="1"/>
    <xf numFmtId="0" fontId="32" fillId="0" borderId="0" xfId="1" applyFont="1" applyFill="1" applyBorder="1" applyAlignment="1" applyProtection="1">
      <alignment horizontal="left"/>
      <protection locked="0"/>
    </xf>
    <xf numFmtId="0" fontId="11" fillId="0" borderId="0" xfId="1" applyFont="1" applyFill="1" applyBorder="1" applyAlignment="1">
      <alignment vertical="center"/>
    </xf>
    <xf numFmtId="0" fontId="30" fillId="0" borderId="0" xfId="0" applyFont="1">
      <alignment vertical="center"/>
    </xf>
    <xf numFmtId="0" fontId="8" fillId="0" borderId="0" xfId="1" applyFont="1" applyFill="1" applyBorder="1" applyAlignment="1">
      <alignment vertical="center"/>
    </xf>
    <xf numFmtId="0" fontId="27" fillId="0" borderId="0" xfId="1" applyFont="1" applyFill="1" applyBorder="1" applyAlignment="1" applyProtection="1">
      <alignment horizontal="left" vertical="center" indent="1"/>
      <protection locked="0"/>
    </xf>
    <xf numFmtId="0" fontId="27" fillId="0" borderId="0" xfId="1" quotePrefix="1" applyFont="1" applyFill="1" applyBorder="1" applyAlignment="1" applyProtection="1">
      <alignment horizontal="center" vertical="center"/>
      <protection locked="0"/>
    </xf>
    <xf numFmtId="179" fontId="35" fillId="0" borderId="0" xfId="1" applyNumberFormat="1" applyFont="1" applyFill="1" applyBorder="1" applyAlignment="1" applyProtection="1">
      <alignment horizontal="center" vertical="center"/>
      <protection locked="0"/>
    </xf>
    <xf numFmtId="0" fontId="36" fillId="0" borderId="0" xfId="1" applyFont="1" applyFill="1" applyBorder="1" applyAlignment="1" applyProtection="1">
      <alignment horizontal="center" vertical="center"/>
      <protection locked="0"/>
    </xf>
    <xf numFmtId="179" fontId="36" fillId="0" borderId="0" xfId="1" applyNumberFormat="1" applyFont="1" applyFill="1" applyBorder="1" applyAlignment="1" applyProtection="1">
      <alignment horizontal="center" vertical="center"/>
      <protection locked="0"/>
    </xf>
    <xf numFmtId="179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0" xfId="1" applyFont="1" applyFill="1" applyBorder="1" applyAlignment="1" applyProtection="1">
      <alignment horizontal="center" vertical="center"/>
      <protection locked="0"/>
    </xf>
    <xf numFmtId="179" fontId="27" fillId="0" borderId="0" xfId="1" applyNumberFormat="1" applyFont="1" applyFill="1" applyBorder="1" applyAlignment="1" applyProtection="1">
      <alignment horizontal="center" vertical="center"/>
      <protection locked="0"/>
    </xf>
    <xf numFmtId="179" fontId="3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1" applyFont="1" applyFill="1" applyAlignment="1">
      <alignment vertical="center"/>
    </xf>
    <xf numFmtId="0" fontId="39" fillId="0" borderId="0" xfId="1" applyFont="1" applyFill="1" applyBorder="1" applyAlignment="1">
      <alignment vertical="center"/>
    </xf>
    <xf numFmtId="0" fontId="14" fillId="0" borderId="0" xfId="1" applyFont="1" applyBorder="1" applyAlignment="1"/>
    <xf numFmtId="0" fontId="29" fillId="0" borderId="1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41" fillId="0" borderId="0" xfId="0" applyFont="1" applyBorder="1">
      <alignment vertical="center"/>
    </xf>
    <xf numFmtId="0" fontId="29" fillId="0" borderId="22" xfId="1" applyFont="1" applyBorder="1" applyAlignment="1">
      <alignment vertical="center"/>
    </xf>
    <xf numFmtId="0" fontId="34" fillId="0" borderId="23" xfId="1" applyFont="1" applyFill="1" applyBorder="1" applyAlignment="1">
      <alignment vertical="center" wrapText="1"/>
    </xf>
    <xf numFmtId="0" fontId="28" fillId="0" borderId="23" xfId="1" applyFont="1" applyFill="1" applyBorder="1" applyAlignment="1">
      <alignment vertical="center"/>
    </xf>
    <xf numFmtId="0" fontId="29" fillId="0" borderId="23" xfId="1" applyFont="1" applyFill="1" applyBorder="1" applyAlignment="1">
      <alignment horizontal="left" vertical="center"/>
    </xf>
    <xf numFmtId="0" fontId="29" fillId="0" borderId="23" xfId="1" applyFont="1" applyFill="1" applyBorder="1" applyAlignment="1">
      <alignment vertical="center" shrinkToFit="1"/>
    </xf>
    <xf numFmtId="0" fontId="29" fillId="0" borderId="25" xfId="1" applyFont="1" applyBorder="1" applyAlignment="1">
      <alignment vertical="center"/>
    </xf>
    <xf numFmtId="0" fontId="27" fillId="0" borderId="0" xfId="1" applyFont="1" applyFill="1" applyBorder="1" applyAlignment="1" applyProtection="1">
      <alignment vertical="center"/>
      <protection locked="0"/>
    </xf>
    <xf numFmtId="179" fontId="26" fillId="0" borderId="0" xfId="1" applyNumberFormat="1" applyFont="1" applyFill="1" applyBorder="1" applyAlignment="1" applyProtection="1">
      <alignment vertical="center"/>
      <protection locked="0"/>
    </xf>
    <xf numFmtId="179" fontId="27" fillId="0" borderId="0" xfId="1" applyNumberFormat="1" applyFont="1" applyFill="1" applyBorder="1" applyAlignment="1" applyProtection="1">
      <alignment vertical="center"/>
      <protection locked="0"/>
    </xf>
    <xf numFmtId="179" fontId="38" fillId="0" borderId="0" xfId="1" quotePrefix="1" applyNumberFormat="1" applyFont="1" applyFill="1" applyBorder="1" applyAlignment="1" applyProtection="1">
      <alignment vertical="center" wrapText="1"/>
      <protection locked="0"/>
    </xf>
    <xf numFmtId="0" fontId="36" fillId="0" borderId="0" xfId="1" applyFont="1" applyFill="1" applyBorder="1" applyAlignment="1" applyProtection="1">
      <alignment vertical="center"/>
      <protection locked="0"/>
    </xf>
    <xf numFmtId="177" fontId="12" fillId="3" borderId="20" xfId="1" applyNumberFormat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27" fillId="0" borderId="0" xfId="1" applyFont="1" applyFill="1" applyBorder="1" applyAlignment="1" applyProtection="1">
      <alignment horizontal="left" vertical="center"/>
      <protection locked="0"/>
    </xf>
    <xf numFmtId="0" fontId="27" fillId="0" borderId="17" xfId="1" applyFont="1" applyFill="1" applyBorder="1" applyAlignment="1" applyProtection="1">
      <alignment horizontal="center" vertical="center"/>
      <protection locked="0"/>
    </xf>
    <xf numFmtId="179" fontId="27" fillId="0" borderId="17" xfId="1" applyNumberFormat="1" applyFont="1" applyFill="1" applyBorder="1" applyAlignment="1" applyProtection="1">
      <alignment horizontal="center" vertical="center"/>
      <protection locked="0"/>
    </xf>
    <xf numFmtId="0" fontId="27" fillId="0" borderId="18" xfId="1" applyFont="1" applyFill="1" applyBorder="1" applyAlignment="1" applyProtection="1">
      <alignment horizontal="center" vertical="center"/>
      <protection locked="0"/>
    </xf>
    <xf numFmtId="0" fontId="27" fillId="0" borderId="14" xfId="1" applyFont="1" applyFill="1" applyBorder="1" applyAlignment="1" applyProtection="1">
      <alignment horizontal="center" vertical="center"/>
      <protection locked="0"/>
    </xf>
    <xf numFmtId="179" fontId="27" fillId="0" borderId="14" xfId="1" applyNumberFormat="1" applyFont="1" applyFill="1" applyBorder="1" applyAlignment="1" applyProtection="1">
      <alignment horizontal="center" vertical="center"/>
      <protection locked="0"/>
    </xf>
    <xf numFmtId="0" fontId="27" fillId="0" borderId="15" xfId="1" applyFont="1" applyFill="1" applyBorder="1" applyAlignment="1" applyProtection="1">
      <alignment horizontal="center" vertical="center"/>
      <protection locked="0"/>
    </xf>
    <xf numFmtId="0" fontId="27" fillId="0" borderId="32" xfId="1" applyFont="1" applyFill="1" applyBorder="1" applyAlignment="1" applyProtection="1">
      <alignment horizontal="center" vertical="center"/>
      <protection locked="0"/>
    </xf>
    <xf numFmtId="179" fontId="27" fillId="0" borderId="32" xfId="1" applyNumberFormat="1" applyFont="1" applyFill="1" applyBorder="1" applyAlignment="1" applyProtection="1">
      <alignment horizontal="center" vertical="center"/>
      <protection locked="0"/>
    </xf>
    <xf numFmtId="0" fontId="27" fillId="0" borderId="33" xfId="1" applyFont="1" applyFill="1" applyBorder="1" applyAlignment="1" applyProtection="1">
      <alignment horizontal="center" vertical="center"/>
      <protection locked="0"/>
    </xf>
    <xf numFmtId="0" fontId="11" fillId="0" borderId="0" xfId="1" applyFont="1" applyBorder="1" applyAlignment="1">
      <alignment horizontal="center" vertical="center"/>
    </xf>
    <xf numFmtId="0" fontId="43" fillId="0" borderId="0" xfId="1" applyFont="1" applyBorder="1" applyAlignment="1">
      <alignment horizontal="center" vertical="center"/>
    </xf>
    <xf numFmtId="178" fontId="12" fillId="3" borderId="20" xfId="1" applyNumberFormat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horizontal="center" vertical="center"/>
    </xf>
    <xf numFmtId="177" fontId="12" fillId="3" borderId="20" xfId="1" applyNumberFormat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vertical="center"/>
    </xf>
    <xf numFmtId="0" fontId="29" fillId="0" borderId="0" xfId="1" applyFont="1" applyFill="1" applyBorder="1" applyAlignment="1">
      <alignment horizontal="left" vertical="center"/>
    </xf>
    <xf numFmtId="0" fontId="34" fillId="0" borderId="0" xfId="1" applyFont="1" applyFill="1" applyBorder="1" applyAlignment="1">
      <alignment vertical="center" wrapText="1"/>
    </xf>
    <xf numFmtId="0" fontId="28" fillId="0" borderId="0" xfId="1" applyFont="1" applyFill="1" applyBorder="1" applyAlignment="1">
      <alignment vertical="center"/>
    </xf>
    <xf numFmtId="0" fontId="29" fillId="0" borderId="0" xfId="1" applyFont="1" applyFill="1" applyBorder="1" applyAlignment="1">
      <alignment vertical="center" shrinkToFit="1"/>
    </xf>
    <xf numFmtId="0" fontId="37" fillId="0" borderId="0" xfId="1" applyFont="1" applyBorder="1" applyAlignment="1">
      <alignment vertical="center"/>
    </xf>
    <xf numFmtId="0" fontId="35" fillId="0" borderId="0" xfId="1" applyFont="1" applyFill="1" applyBorder="1" applyAlignment="1">
      <alignment vertical="center" wrapText="1"/>
    </xf>
    <xf numFmtId="0" fontId="34" fillId="0" borderId="0" xfId="1" applyFont="1" applyBorder="1" applyAlignment="1">
      <alignment vertical="center" wrapText="1"/>
    </xf>
    <xf numFmtId="0" fontId="19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/>
    </xf>
    <xf numFmtId="0" fontId="22" fillId="0" borderId="47" xfId="1" applyFont="1" applyFill="1" applyBorder="1" applyAlignment="1">
      <alignment horizontal="center" vertical="center"/>
    </xf>
    <xf numFmtId="0" fontId="44" fillId="0" borderId="0" xfId="1" applyFont="1" applyFill="1" applyAlignment="1">
      <alignment vertical="center"/>
    </xf>
    <xf numFmtId="0" fontId="47" fillId="0" borderId="4" xfId="1" applyFont="1" applyBorder="1" applyAlignment="1">
      <alignment vertical="center"/>
    </xf>
    <xf numFmtId="0" fontId="46" fillId="0" borderId="1" xfId="1" applyFont="1" applyFill="1" applyBorder="1" applyAlignment="1">
      <alignment vertical="center" wrapText="1"/>
    </xf>
    <xf numFmtId="0" fontId="39" fillId="0" borderId="1" xfId="1" applyFont="1" applyFill="1" applyBorder="1" applyAlignment="1">
      <alignment vertical="center"/>
    </xf>
    <xf numFmtId="0" fontId="47" fillId="0" borderId="1" xfId="1" applyFont="1" applyFill="1" applyBorder="1" applyAlignment="1">
      <alignment horizontal="left" vertical="center"/>
    </xf>
    <xf numFmtId="0" fontId="47" fillId="0" borderId="1" xfId="1" applyFont="1" applyFill="1" applyBorder="1" applyAlignment="1">
      <alignment vertical="center" shrinkToFit="1"/>
    </xf>
    <xf numFmtId="0" fontId="39" fillId="0" borderId="36" xfId="1" applyFont="1" applyFill="1" applyBorder="1" applyAlignment="1">
      <alignment vertical="center"/>
    </xf>
    <xf numFmtId="0" fontId="48" fillId="0" borderId="1" xfId="1" applyFont="1" applyBorder="1" applyAlignment="1">
      <alignment vertical="center"/>
    </xf>
    <xf numFmtId="0" fontId="48" fillId="0" borderId="5" xfId="1" applyFont="1" applyBorder="1" applyAlignment="1">
      <alignment vertical="center"/>
    </xf>
    <xf numFmtId="0" fontId="46" fillId="0" borderId="5" xfId="1" applyFont="1" applyFill="1" applyBorder="1" applyAlignment="1">
      <alignment vertical="center" wrapText="1"/>
    </xf>
    <xf numFmtId="0" fontId="9" fillId="0" borderId="1" xfId="1" applyFont="1" applyBorder="1" applyAlignment="1"/>
    <xf numFmtId="0" fontId="47" fillId="0" borderId="1" xfId="1" applyFont="1" applyFill="1" applyBorder="1" applyAlignment="1">
      <alignment vertical="center"/>
    </xf>
    <xf numFmtId="0" fontId="47" fillId="0" borderId="1" xfId="1" applyFont="1" applyBorder="1" applyAlignment="1">
      <alignment vertical="center"/>
    </xf>
    <xf numFmtId="0" fontId="47" fillId="0" borderId="5" xfId="1" applyFont="1" applyBorder="1" applyAlignment="1">
      <alignment horizontal="right" vertical="center"/>
    </xf>
    <xf numFmtId="0" fontId="47" fillId="0" borderId="25" xfId="1" applyFont="1" applyBorder="1" applyAlignment="1">
      <alignment vertical="center"/>
    </xf>
    <xf numFmtId="0" fontId="46" fillId="0" borderId="36" xfId="1" applyFont="1" applyFill="1" applyBorder="1" applyAlignment="1">
      <alignment vertical="center" wrapText="1"/>
    </xf>
    <xf numFmtId="0" fontId="47" fillId="0" borderId="36" xfId="1" applyFont="1" applyFill="1" applyBorder="1" applyAlignment="1">
      <alignment horizontal="left" vertical="center"/>
    </xf>
    <xf numFmtId="0" fontId="47" fillId="0" borderId="36" xfId="1" applyFont="1" applyFill="1" applyBorder="1" applyAlignment="1">
      <alignment vertical="center" shrinkToFit="1"/>
    </xf>
    <xf numFmtId="0" fontId="48" fillId="0" borderId="36" xfId="1" applyFont="1" applyBorder="1" applyAlignment="1">
      <alignment vertical="center"/>
    </xf>
    <xf numFmtId="0" fontId="48" fillId="0" borderId="35" xfId="1" applyFont="1" applyBorder="1" applyAlignment="1">
      <alignment vertical="center"/>
    </xf>
    <xf numFmtId="0" fontId="47" fillId="0" borderId="36" xfId="1" applyFont="1" applyFill="1" applyBorder="1" applyAlignment="1">
      <alignment vertical="center"/>
    </xf>
    <xf numFmtId="0" fontId="47" fillId="0" borderId="35" xfId="1" applyFont="1" applyBorder="1" applyAlignment="1">
      <alignment horizontal="right" vertical="center"/>
    </xf>
    <xf numFmtId="179" fontId="27" fillId="0" borderId="13" xfId="1" applyNumberFormat="1" applyFont="1" applyFill="1" applyBorder="1" applyAlignment="1" applyProtection="1">
      <alignment horizontal="left" vertical="center"/>
      <protection locked="0"/>
    </xf>
    <xf numFmtId="179" fontId="27" fillId="0" borderId="31" xfId="1" applyNumberFormat="1" applyFont="1" applyFill="1" applyBorder="1" applyAlignment="1" applyProtection="1">
      <alignment horizontal="left" vertical="center"/>
      <protection locked="0"/>
    </xf>
    <xf numFmtId="179" fontId="27" fillId="0" borderId="16" xfId="1" applyNumberFormat="1" applyFont="1" applyFill="1" applyBorder="1" applyAlignment="1" applyProtection="1">
      <alignment horizontal="left" vertical="center"/>
      <protection locked="0"/>
    </xf>
    <xf numFmtId="179" fontId="27" fillId="0" borderId="0" xfId="1" applyNumberFormat="1" applyFont="1" applyFill="1" applyBorder="1" applyAlignment="1" applyProtection="1">
      <alignment horizontal="left" vertical="center"/>
      <protection locked="0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16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19" fillId="3" borderId="19" xfId="1" applyNumberFormat="1" applyFont="1" applyFill="1" applyBorder="1" applyAlignment="1">
      <alignment horizontal="center" vertical="center" wrapText="1"/>
    </xf>
    <xf numFmtId="0" fontId="19" fillId="3" borderId="17" xfId="1" applyNumberFormat="1" applyFont="1" applyFill="1" applyBorder="1" applyAlignment="1">
      <alignment horizontal="center" vertical="center"/>
    </xf>
    <xf numFmtId="0" fontId="19" fillId="3" borderId="14" xfId="1" applyNumberFormat="1" applyFont="1" applyFill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/>
    </xf>
    <xf numFmtId="0" fontId="19" fillId="3" borderId="18" xfId="1" applyNumberFormat="1" applyFont="1" applyFill="1" applyBorder="1" applyAlignment="1">
      <alignment horizontal="center" vertical="center"/>
    </xf>
    <xf numFmtId="0" fontId="22" fillId="3" borderId="37" xfId="1" applyNumberFormat="1" applyFont="1" applyFill="1" applyBorder="1" applyAlignment="1">
      <alignment horizontal="center" vertical="center"/>
    </xf>
    <xf numFmtId="0" fontId="22" fillId="3" borderId="38" xfId="1" applyNumberFormat="1" applyFont="1" applyFill="1" applyBorder="1" applyAlignment="1">
      <alignment horizontal="center" vertical="center"/>
    </xf>
    <xf numFmtId="0" fontId="22" fillId="3" borderId="40" xfId="1" applyNumberFormat="1" applyFont="1" applyFill="1" applyBorder="1" applyAlignment="1">
      <alignment horizontal="center" vertical="center"/>
    </xf>
    <xf numFmtId="0" fontId="22" fillId="3" borderId="0" xfId="1" applyNumberFormat="1" applyFont="1" applyFill="1" applyBorder="1" applyAlignment="1">
      <alignment horizontal="center" vertical="center"/>
    </xf>
    <xf numFmtId="0" fontId="22" fillId="3" borderId="42" xfId="1" applyNumberFormat="1" applyFont="1" applyFill="1" applyBorder="1" applyAlignment="1">
      <alignment horizontal="center" vertical="center"/>
    </xf>
    <xf numFmtId="0" fontId="22" fillId="3" borderId="43" xfId="1" applyNumberFormat="1" applyFont="1" applyFill="1" applyBorder="1" applyAlignment="1">
      <alignment horizontal="center" vertical="center"/>
    </xf>
    <xf numFmtId="0" fontId="23" fillId="3" borderId="14" xfId="1" applyFont="1" applyFill="1" applyBorder="1" applyAlignment="1">
      <alignment horizontal="center" vertical="center"/>
    </xf>
    <xf numFmtId="0" fontId="23" fillId="3" borderId="15" xfId="1" applyFont="1" applyFill="1" applyBorder="1" applyAlignment="1">
      <alignment horizontal="center" vertical="center"/>
    </xf>
    <xf numFmtId="178" fontId="12" fillId="3" borderId="20" xfId="1" applyNumberFormat="1" applyFont="1" applyFill="1" applyBorder="1" applyAlignment="1">
      <alignment horizontal="center" vertical="center"/>
    </xf>
    <xf numFmtId="178" fontId="12" fillId="3" borderId="21" xfId="1" applyNumberFormat="1" applyFont="1" applyFill="1" applyBorder="1" applyAlignment="1">
      <alignment horizontal="center" vertical="center"/>
    </xf>
    <xf numFmtId="0" fontId="22" fillId="0" borderId="26" xfId="1" applyFont="1" applyFill="1" applyBorder="1" applyAlignment="1">
      <alignment horizontal="center" vertical="center"/>
    </xf>
    <xf numFmtId="0" fontId="22" fillId="0" borderId="27" xfId="1" applyFont="1" applyFill="1" applyBorder="1" applyAlignment="1">
      <alignment horizontal="center" vertical="center"/>
    </xf>
    <xf numFmtId="0" fontId="22" fillId="0" borderId="28" xfId="1" applyFont="1" applyFill="1" applyBorder="1" applyAlignment="1">
      <alignment horizontal="center" vertical="center"/>
    </xf>
    <xf numFmtId="0" fontId="22" fillId="0" borderId="26" xfId="1" applyFont="1" applyBorder="1" applyAlignment="1">
      <alignment horizontal="center" vertical="center"/>
    </xf>
    <xf numFmtId="0" fontId="22" fillId="0" borderId="27" xfId="1" applyFont="1" applyBorder="1" applyAlignment="1">
      <alignment horizontal="center" vertical="center"/>
    </xf>
    <xf numFmtId="0" fontId="22" fillId="0" borderId="28" xfId="1" applyFont="1" applyBorder="1" applyAlignment="1">
      <alignment horizontal="center" vertical="center"/>
    </xf>
    <xf numFmtId="0" fontId="46" fillId="0" borderId="26" xfId="1" applyFont="1" applyBorder="1" applyAlignment="1">
      <alignment horizontal="center" vertical="center" wrapText="1"/>
    </xf>
    <xf numFmtId="0" fontId="46" fillId="0" borderId="27" xfId="1" applyFont="1" applyBorder="1" applyAlignment="1">
      <alignment horizontal="center" vertical="center" wrapText="1"/>
    </xf>
    <xf numFmtId="0" fontId="46" fillId="0" borderId="28" xfId="1" applyFont="1" applyBorder="1" applyAlignment="1">
      <alignment horizontal="center" vertical="center" wrapText="1"/>
    </xf>
    <xf numFmtId="0" fontId="46" fillId="0" borderId="4" xfId="1" applyFont="1" applyBorder="1" applyAlignment="1">
      <alignment horizontal="center" vertical="center" wrapText="1"/>
    </xf>
    <xf numFmtId="0" fontId="46" fillId="0" borderId="1" xfId="1" applyFont="1" applyBorder="1" applyAlignment="1">
      <alignment horizontal="center" vertical="center" wrapText="1"/>
    </xf>
    <xf numFmtId="0" fontId="46" fillId="0" borderId="5" xfId="1" applyFont="1" applyBorder="1" applyAlignment="1">
      <alignment horizontal="center" vertical="center" wrapText="1"/>
    </xf>
    <xf numFmtId="0" fontId="22" fillId="0" borderId="10" xfId="1" applyFont="1" applyFill="1" applyBorder="1" applyAlignment="1">
      <alignment horizontal="center" vertical="center"/>
    </xf>
    <xf numFmtId="0" fontId="22" fillId="0" borderId="11" xfId="1" applyFont="1" applyFill="1" applyBorder="1" applyAlignment="1">
      <alignment horizontal="center" vertical="center"/>
    </xf>
    <xf numFmtId="0" fontId="22" fillId="0" borderId="12" xfId="1" applyFont="1" applyFill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19" fillId="3" borderId="17" xfId="1" applyFont="1" applyFill="1" applyBorder="1" applyAlignment="1">
      <alignment horizontal="center" vertical="center"/>
    </xf>
    <xf numFmtId="0" fontId="19" fillId="3" borderId="18" xfId="1" applyFont="1" applyFill="1" applyBorder="1" applyAlignment="1">
      <alignment horizontal="center" vertical="center"/>
    </xf>
    <xf numFmtId="0" fontId="22" fillId="3" borderId="39" xfId="1" applyNumberFormat="1" applyFont="1" applyFill="1" applyBorder="1" applyAlignment="1">
      <alignment horizontal="center" vertical="center"/>
    </xf>
    <xf numFmtId="0" fontId="22" fillId="3" borderId="41" xfId="1" applyNumberFormat="1" applyFont="1" applyFill="1" applyBorder="1" applyAlignment="1">
      <alignment horizontal="center" vertical="center"/>
    </xf>
    <xf numFmtId="0" fontId="22" fillId="3" borderId="44" xfId="1" applyNumberFormat="1" applyFont="1" applyFill="1" applyBorder="1" applyAlignment="1">
      <alignment horizontal="center" vertical="center"/>
    </xf>
    <xf numFmtId="0" fontId="23" fillId="3" borderId="37" xfId="1" applyFont="1" applyFill="1" applyBorder="1" applyAlignment="1">
      <alignment horizontal="center" vertical="center"/>
    </xf>
    <xf numFmtId="0" fontId="23" fillId="3" borderId="39" xfId="1" applyFont="1" applyFill="1" applyBorder="1" applyAlignment="1">
      <alignment horizontal="center" vertical="center"/>
    </xf>
    <xf numFmtId="0" fontId="23" fillId="3" borderId="40" xfId="1" applyFont="1" applyFill="1" applyBorder="1" applyAlignment="1">
      <alignment horizontal="center" vertical="center"/>
    </xf>
    <xf numFmtId="0" fontId="23" fillId="3" borderId="41" xfId="1" applyFont="1" applyFill="1" applyBorder="1" applyAlignment="1">
      <alignment horizontal="center" vertical="center"/>
    </xf>
    <xf numFmtId="0" fontId="23" fillId="3" borderId="42" xfId="1" applyFont="1" applyFill="1" applyBorder="1" applyAlignment="1">
      <alignment horizontal="center" vertical="center"/>
    </xf>
    <xf numFmtId="0" fontId="23" fillId="3" borderId="44" xfId="1" applyFont="1" applyFill="1" applyBorder="1" applyAlignment="1">
      <alignment horizontal="center" vertical="center"/>
    </xf>
    <xf numFmtId="0" fontId="36" fillId="0" borderId="34" xfId="1" applyFont="1" applyFill="1" applyBorder="1" applyAlignment="1">
      <alignment horizontal="center" vertical="center" wrapText="1"/>
    </xf>
    <xf numFmtId="0" fontId="36" fillId="0" borderId="3" xfId="1" applyFont="1" applyFill="1" applyBorder="1" applyAlignment="1">
      <alignment horizontal="center" vertical="center" wrapText="1"/>
    </xf>
    <xf numFmtId="0" fontId="46" fillId="0" borderId="29" xfId="1" applyFont="1" applyBorder="1" applyAlignment="1">
      <alignment horizontal="center" vertical="center" wrapText="1"/>
    </xf>
    <xf numFmtId="0" fontId="46" fillId="0" borderId="0" xfId="1" applyFont="1" applyBorder="1" applyAlignment="1">
      <alignment horizontal="center" vertical="center" wrapText="1"/>
    </xf>
    <xf numFmtId="0" fontId="46" fillId="0" borderId="30" xfId="1" applyFont="1" applyBorder="1" applyAlignment="1">
      <alignment horizontal="center" vertical="center" wrapText="1"/>
    </xf>
    <xf numFmtId="0" fontId="19" fillId="3" borderId="45" xfId="1" applyNumberFormat="1" applyFont="1" applyFill="1" applyBorder="1" applyAlignment="1">
      <alignment horizontal="center" vertical="center"/>
    </xf>
    <xf numFmtId="0" fontId="19" fillId="3" borderId="46" xfId="1" applyNumberFormat="1" applyFont="1" applyFill="1" applyBorder="1" applyAlignment="1">
      <alignment horizontal="center" vertical="center"/>
    </xf>
    <xf numFmtId="0" fontId="36" fillId="0" borderId="9" xfId="1" applyFont="1" applyFill="1" applyBorder="1" applyAlignment="1">
      <alignment horizontal="center" vertical="center" wrapText="1"/>
    </xf>
    <xf numFmtId="0" fontId="22" fillId="3" borderId="14" xfId="1" applyNumberFormat="1" applyFont="1" applyFill="1" applyBorder="1" applyAlignment="1">
      <alignment horizontal="center" vertical="center"/>
    </xf>
    <xf numFmtId="177" fontId="12" fillId="3" borderId="20" xfId="1" applyNumberFormat="1" applyFont="1" applyFill="1" applyBorder="1" applyAlignment="1">
      <alignment horizontal="center" vertical="center"/>
    </xf>
    <xf numFmtId="0" fontId="42" fillId="0" borderId="26" xfId="1" applyFont="1" applyFill="1" applyBorder="1" applyAlignment="1" applyProtection="1">
      <alignment horizontal="center" vertical="center"/>
      <protection locked="0"/>
    </xf>
    <xf numFmtId="0" fontId="42" fillId="0" borderId="27" xfId="1" applyFont="1" applyFill="1" applyBorder="1" applyAlignment="1" applyProtection="1">
      <alignment horizontal="center" vertical="center"/>
      <protection locked="0"/>
    </xf>
    <xf numFmtId="0" fontId="42" fillId="0" borderId="28" xfId="1" applyFont="1" applyFill="1" applyBorder="1" applyAlignment="1" applyProtection="1">
      <alignment horizontal="center" vertical="center"/>
      <protection locked="0"/>
    </xf>
    <xf numFmtId="0" fontId="42" fillId="0" borderId="29" xfId="1" applyFont="1" applyFill="1" applyBorder="1" applyAlignment="1" applyProtection="1">
      <alignment horizontal="center" vertical="center"/>
      <protection locked="0"/>
    </xf>
    <xf numFmtId="0" fontId="42" fillId="0" borderId="0" xfId="1" applyFont="1" applyFill="1" applyBorder="1" applyAlignment="1" applyProtection="1">
      <alignment horizontal="center" vertical="center"/>
      <protection locked="0"/>
    </xf>
    <xf numFmtId="0" fontId="42" fillId="0" borderId="30" xfId="1" applyFont="1" applyFill="1" applyBorder="1" applyAlignment="1" applyProtection="1">
      <alignment horizontal="center" vertical="center"/>
      <protection locked="0"/>
    </xf>
    <xf numFmtId="0" fontId="42" fillId="0" borderId="4" xfId="1" applyFont="1" applyFill="1" applyBorder="1" applyAlignment="1" applyProtection="1">
      <alignment horizontal="center" vertical="center"/>
      <protection locked="0"/>
    </xf>
    <xf numFmtId="0" fontId="42" fillId="0" borderId="1" xfId="1" applyFont="1" applyFill="1" applyBorder="1" applyAlignment="1" applyProtection="1">
      <alignment horizontal="center" vertical="center"/>
      <protection locked="0"/>
    </xf>
    <xf numFmtId="0" fontId="42" fillId="0" borderId="5" xfId="1" applyFont="1" applyFill="1" applyBorder="1" applyAlignment="1" applyProtection="1">
      <alignment horizontal="center" vertical="center"/>
      <protection locked="0"/>
    </xf>
    <xf numFmtId="0" fontId="35" fillId="0" borderId="2" xfId="1" applyFont="1" applyFill="1" applyBorder="1" applyAlignment="1">
      <alignment horizontal="center" vertical="center" wrapText="1"/>
    </xf>
    <xf numFmtId="0" fontId="35" fillId="0" borderId="3" xfId="1" applyFont="1" applyFill="1" applyBorder="1" applyAlignment="1">
      <alignment horizontal="center" vertical="center" wrapText="1"/>
    </xf>
    <xf numFmtId="0" fontId="34" fillId="0" borderId="6" xfId="1" applyFont="1" applyBorder="1" applyAlignment="1">
      <alignment horizontal="center" vertical="center" wrapText="1"/>
    </xf>
    <xf numFmtId="0" fontId="34" fillId="0" borderId="7" xfId="1" applyFont="1" applyBorder="1" applyAlignment="1">
      <alignment horizontal="center" vertical="center" wrapText="1"/>
    </xf>
    <xf numFmtId="0" fontId="34" fillId="0" borderId="8" xfId="1" applyFont="1" applyBorder="1" applyAlignment="1">
      <alignment horizontal="center" vertical="center" wrapText="1"/>
    </xf>
    <xf numFmtId="0" fontId="34" fillId="0" borderId="4" xfId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 wrapText="1"/>
    </xf>
    <xf numFmtId="0" fontId="37" fillId="0" borderId="23" xfId="1" applyFont="1" applyBorder="1" applyAlignment="1">
      <alignment horizontal="center" vertical="center"/>
    </xf>
    <xf numFmtId="0" fontId="37" fillId="0" borderId="24" xfId="1" applyFont="1" applyBorder="1" applyAlignment="1">
      <alignment horizontal="center" vertical="center"/>
    </xf>
    <xf numFmtId="0" fontId="40" fillId="4" borderId="0" xfId="1" applyFont="1" applyFill="1" applyBorder="1" applyAlignment="1" applyProtection="1">
      <alignment horizontal="left"/>
      <protection locked="0"/>
    </xf>
    <xf numFmtId="0" fontId="22" fillId="0" borderId="0" xfId="1" applyFont="1" applyFill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35" fillId="0" borderId="0" xfId="1" applyFont="1" applyFill="1" applyBorder="1" applyAlignment="1">
      <alignment horizontal="center" vertical="center" wrapText="1"/>
    </xf>
    <xf numFmtId="0" fontId="34" fillId="0" borderId="0" xfId="1" applyFont="1" applyBorder="1" applyAlignment="1">
      <alignment horizontal="center" vertical="center" wrapText="1"/>
    </xf>
    <xf numFmtId="0" fontId="37" fillId="0" borderId="0" xfId="1" applyFont="1" applyBorder="1" applyAlignment="1">
      <alignment horizontal="center" vertical="center"/>
    </xf>
  </cellXfs>
  <cellStyles count="12">
    <cellStyle name="ハイパーリンク 2" xfId="10"/>
    <cellStyle name="標準" xfId="0" builtinId="0"/>
    <cellStyle name="標準 2" xfId="1"/>
    <cellStyle name="標準 3" xfId="8"/>
    <cellStyle name="標準 4" xfId="9"/>
    <cellStyle name="標準 5" xfId="11"/>
    <cellStyle name="標準 9 2 2 2 2 2 2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965055</xdr:colOff>
      <xdr:row>3</xdr:row>
      <xdr:rowOff>71436</xdr:rowOff>
    </xdr:from>
    <xdr:to>
      <xdr:col>17</xdr:col>
      <xdr:colOff>54119</xdr:colOff>
      <xdr:row>9</xdr:row>
      <xdr:rowOff>418695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64237" y="2190749"/>
          <a:ext cx="5243513" cy="325238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oneCellAnchor>
    <xdr:from>
      <xdr:col>0</xdr:col>
      <xdr:colOff>166687</xdr:colOff>
      <xdr:row>0</xdr:row>
      <xdr:rowOff>0</xdr:rowOff>
    </xdr:from>
    <xdr:ext cx="1143000" cy="900824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687" y="119063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12</xdr:col>
      <xdr:colOff>1168112</xdr:colOff>
      <xdr:row>10</xdr:row>
      <xdr:rowOff>216476</xdr:rowOff>
    </xdr:from>
    <xdr:to>
      <xdr:col>19</xdr:col>
      <xdr:colOff>18616</xdr:colOff>
      <xdr:row>24</xdr:row>
      <xdr:rowOff>189200</xdr:rowOff>
    </xdr:to>
    <xdr:sp macro="" textlink="">
      <xdr:nvSpPr>
        <xdr:cNvPr id="7" name="テキスト ボックス 6"/>
        <xdr:cNvSpPr txBox="1"/>
      </xdr:nvSpPr>
      <xdr:spPr>
        <a:xfrm>
          <a:off x="18884612" y="5914158"/>
          <a:ext cx="8046459" cy="894354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国内消防法該当品につきましては、横浜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へ搬入を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お願い致します。</a:t>
          </a: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12</xdr:col>
      <xdr:colOff>878898</xdr:colOff>
      <xdr:row>34</xdr:row>
      <xdr:rowOff>56284</xdr:rowOff>
    </xdr:from>
    <xdr:to>
      <xdr:col>18</xdr:col>
      <xdr:colOff>1236084</xdr:colOff>
      <xdr:row>48</xdr:row>
      <xdr:rowOff>236827</xdr:rowOff>
    </xdr:to>
    <xdr:sp macro="" textlink="">
      <xdr:nvSpPr>
        <xdr:cNvPr id="13" name="テキスト ボックス 12"/>
        <xdr:cNvSpPr txBox="1"/>
      </xdr:nvSpPr>
      <xdr:spPr>
        <a:xfrm>
          <a:off x="18595398" y="20838102"/>
          <a:ext cx="8046459" cy="894354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国内消防法該当品につきましては、横浜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へ搬入を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お願い致します。</a:t>
          </a: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9</xdr:col>
      <xdr:colOff>603971</xdr:colOff>
      <xdr:row>27</xdr:row>
      <xdr:rowOff>314052</xdr:rowOff>
    </xdr:from>
    <xdr:to>
      <xdr:col>14</xdr:col>
      <xdr:colOff>600309</xdr:colOff>
      <xdr:row>33</xdr:row>
      <xdr:rowOff>417800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84198" y="17355143"/>
          <a:ext cx="5468884" cy="341152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1</xdr:col>
      <xdr:colOff>1404938</xdr:colOff>
      <xdr:row>3</xdr:row>
      <xdr:rowOff>0</xdr:rowOff>
    </xdr:to>
    <xdr:sp macro="" textlink="">
      <xdr:nvSpPr>
        <xdr:cNvPr id="16" name="角丸四角形 15"/>
        <xdr:cNvSpPr/>
      </xdr:nvSpPr>
      <xdr:spPr>
        <a:xfrm>
          <a:off x="0" y="1280910"/>
          <a:ext cx="5976938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15</xdr:col>
      <xdr:colOff>119061</xdr:colOff>
      <xdr:row>2</xdr:row>
      <xdr:rowOff>119064</xdr:rowOff>
    </xdr:from>
    <xdr:ext cx="501998" cy="646785"/>
    <xdr:pic>
      <xdr:nvPicPr>
        <xdr:cNvPr id="18" name="図 17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216811" y="1381127"/>
          <a:ext cx="501998" cy="6467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1143000" cy="896061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859000"/>
          <a:ext cx="1143000" cy="89606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28</xdr:row>
      <xdr:rowOff>18847</xdr:rowOff>
    </xdr:from>
    <xdr:to>
      <xdr:col>1</xdr:col>
      <xdr:colOff>1404938</xdr:colOff>
      <xdr:row>29</xdr:row>
      <xdr:rowOff>0</xdr:rowOff>
    </xdr:to>
    <xdr:sp macro="" textlink="">
      <xdr:nvSpPr>
        <xdr:cNvPr id="20" name="角丸四角形 19"/>
        <xdr:cNvSpPr/>
      </xdr:nvSpPr>
      <xdr:spPr>
        <a:xfrm>
          <a:off x="0" y="16139910"/>
          <a:ext cx="5976938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26</xdr:row>
      <xdr:rowOff>0</xdr:rowOff>
    </xdr:from>
    <xdr:ext cx="1143000" cy="900824"/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859000"/>
          <a:ext cx="1143000" cy="900824"/>
        </a:xfrm>
        <a:prstGeom prst="rect">
          <a:avLst/>
        </a:prstGeom>
      </xdr:spPr>
    </xdr:pic>
    <xdr:clientData/>
  </xdr:oneCellAnchor>
  <xdr:oneCellAnchor>
    <xdr:from>
      <xdr:col>15</xdr:col>
      <xdr:colOff>119061</xdr:colOff>
      <xdr:row>28</xdr:row>
      <xdr:rowOff>119064</xdr:rowOff>
    </xdr:from>
    <xdr:ext cx="501998" cy="646785"/>
    <xdr:pic>
      <xdr:nvPicPr>
        <xdr:cNvPr id="22" name="図 21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216811" y="16240127"/>
          <a:ext cx="501998" cy="64678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614361</xdr:colOff>
      <xdr:row>3</xdr:row>
      <xdr:rowOff>47623</xdr:rowOff>
    </xdr:from>
    <xdr:to>
      <xdr:col>18</xdr:col>
      <xdr:colOff>1000125</xdr:colOff>
      <xdr:row>11</xdr:row>
      <xdr:rowOff>9985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92811" y="2162173"/>
          <a:ext cx="6710364" cy="422003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1</xdr:col>
      <xdr:colOff>1404938</xdr:colOff>
      <xdr:row>3</xdr:row>
      <xdr:rowOff>0</xdr:rowOff>
    </xdr:to>
    <xdr:sp macro="" textlink="">
      <xdr:nvSpPr>
        <xdr:cNvPr id="4" name="角丸四角形 3"/>
        <xdr:cNvSpPr/>
      </xdr:nvSpPr>
      <xdr:spPr>
        <a:xfrm>
          <a:off x="0" y="1285672"/>
          <a:ext cx="5976938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12</xdr:col>
      <xdr:colOff>1300162</xdr:colOff>
      <xdr:row>11</xdr:row>
      <xdr:rowOff>47624</xdr:rowOff>
    </xdr:from>
    <xdr:to>
      <xdr:col>19</xdr:col>
      <xdr:colOff>133348</xdr:colOff>
      <xdr:row>24</xdr:row>
      <xdr:rowOff>271463</xdr:rowOff>
    </xdr:to>
    <xdr:sp macro="" textlink="">
      <xdr:nvSpPr>
        <xdr:cNvPr id="6" name="テキスト ボックス 5"/>
        <xdr:cNvSpPr txBox="1"/>
      </xdr:nvSpPr>
      <xdr:spPr>
        <a:xfrm>
          <a:off x="18016537" y="6419849"/>
          <a:ext cx="8034336" cy="90249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国内消防法該当品につきましては、横浜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へ搬入を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お願い致します。</a:t>
          </a: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15</xdr:col>
      <xdr:colOff>119061</xdr:colOff>
      <xdr:row>2</xdr:row>
      <xdr:rowOff>119064</xdr:rowOff>
    </xdr:from>
    <xdr:to>
      <xdr:col>15</xdr:col>
      <xdr:colOff>621059</xdr:colOff>
      <xdr:row>2</xdr:row>
      <xdr:rowOff>765849</xdr:rowOff>
    </xdr:to>
    <xdr:pic>
      <xdr:nvPicPr>
        <xdr:cNvPr id="7" name="図 6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226336" y="1385889"/>
          <a:ext cx="501998" cy="646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tel:03-3790-1241&#12288;FAX:03-3790-0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99"/>
  <sheetViews>
    <sheetView tabSelected="1" view="pageBreakPreview" topLeftCell="A31" zoomScale="55" zoomScaleNormal="40" zoomScaleSheetLayoutView="55" zoomScalePageLayoutView="40" workbookViewId="0">
      <selection activeCell="L41" sqref="L41"/>
    </sheetView>
  </sheetViews>
  <sheetFormatPr defaultRowHeight="15.75" x14ac:dyDescent="0.15"/>
  <cols>
    <col min="1" max="1" width="67.75" style="33" customWidth="1"/>
    <col min="2" max="2" width="27.25" style="33" customWidth="1"/>
    <col min="3" max="3" width="19.125" style="33" customWidth="1"/>
    <col min="4" max="4" width="8.375" style="33" customWidth="1"/>
    <col min="5" max="5" width="19.125" style="33" customWidth="1"/>
    <col min="6" max="6" width="8.375" style="33" customWidth="1"/>
    <col min="7" max="7" width="19.125" style="33" customWidth="1"/>
    <col min="8" max="8" width="8.375" style="33" customWidth="1"/>
    <col min="9" max="9" width="19.125" style="33" customWidth="1"/>
    <col min="10" max="10" width="8.375" style="33" customWidth="1"/>
    <col min="11" max="11" width="19.125" style="33" customWidth="1"/>
    <col min="12" max="12" width="8.375" style="33" customWidth="1"/>
    <col min="13" max="14" width="17.875" style="33" customWidth="1"/>
    <col min="15" max="15" width="8.75" style="33" customWidth="1"/>
    <col min="16" max="17" width="18.25" style="33" customWidth="1"/>
    <col min="18" max="19" width="19.875" style="33" customWidth="1"/>
    <col min="20" max="20" width="8.5" style="33" customWidth="1"/>
    <col min="21" max="21" width="14.75" style="33" customWidth="1"/>
    <col min="22" max="16384" width="9" style="33"/>
  </cols>
  <sheetData>
    <row r="1" spans="1:39" s="4" customFormat="1" ht="6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16" t="s">
        <v>20</v>
      </c>
      <c r="O1" s="116"/>
      <c r="P1" s="116"/>
      <c r="Q1" s="116"/>
      <c r="R1" s="116"/>
      <c r="S1" s="116"/>
      <c r="T1" s="3"/>
    </row>
    <row r="2" spans="1:39" s="5" customFormat="1" ht="30" customHeight="1" x14ac:dyDescent="0.25"/>
    <row r="3" spans="1:39" s="4" customFormat="1" ht="66.75" customHeight="1" x14ac:dyDescent="0.25">
      <c r="A3" s="6"/>
      <c r="B3" s="7"/>
      <c r="C3" s="74" t="s">
        <v>28</v>
      </c>
      <c r="D3" s="7"/>
      <c r="F3" s="7"/>
      <c r="G3" s="7"/>
      <c r="H3" s="7"/>
      <c r="I3" s="8"/>
      <c r="J3" s="9"/>
      <c r="K3" s="117"/>
      <c r="L3" s="117"/>
      <c r="M3" s="7"/>
      <c r="N3" s="7"/>
      <c r="O3" s="7"/>
      <c r="P3" s="10"/>
      <c r="Q3" s="12" t="s">
        <v>1</v>
      </c>
      <c r="R3" s="118">
        <v>45950</v>
      </c>
      <c r="S3" s="118"/>
      <c r="T3" s="73" t="s">
        <v>47</v>
      </c>
      <c r="U3" s="7"/>
    </row>
    <row r="4" spans="1:39" s="11" customFormat="1" ht="60.75" customHeight="1" x14ac:dyDescent="0.35">
      <c r="A4" s="13" t="s">
        <v>2</v>
      </c>
      <c r="B4" s="8"/>
      <c r="C4" s="8"/>
      <c r="D4" s="8"/>
      <c r="E4" s="8"/>
      <c r="F4" s="8"/>
      <c r="G4" s="8"/>
      <c r="H4" s="8"/>
      <c r="I4" s="46"/>
      <c r="J4" s="46"/>
      <c r="K4" s="46"/>
      <c r="L4" s="46"/>
      <c r="N4" s="14"/>
      <c r="O4" s="14"/>
      <c r="P4" s="14"/>
      <c r="Q4" s="14"/>
      <c r="R4" s="14"/>
      <c r="S4" s="14"/>
      <c r="T4" s="15"/>
      <c r="U4" s="14"/>
    </row>
    <row r="5" spans="1:39" s="16" customFormat="1" ht="35.1" customHeight="1" x14ac:dyDescent="0.15">
      <c r="A5" s="119" t="s">
        <v>3</v>
      </c>
      <c r="B5" s="122" t="s">
        <v>4</v>
      </c>
      <c r="C5" s="170" t="s">
        <v>5</v>
      </c>
      <c r="D5" s="171"/>
      <c r="E5" s="122" t="s">
        <v>6</v>
      </c>
      <c r="F5" s="122"/>
      <c r="G5" s="122" t="s">
        <v>7</v>
      </c>
      <c r="H5" s="122"/>
      <c r="I5" s="122" t="s">
        <v>35</v>
      </c>
      <c r="J5" s="125"/>
      <c r="K5" s="86"/>
      <c r="L5" s="86"/>
      <c r="N5" s="17"/>
      <c r="O5" s="17"/>
      <c r="P5" s="18"/>
    </row>
    <row r="6" spans="1:39" s="16" customFormat="1" ht="35.1" customHeight="1" x14ac:dyDescent="0.15">
      <c r="A6" s="120"/>
      <c r="B6" s="123"/>
      <c r="C6" s="126" t="s">
        <v>9</v>
      </c>
      <c r="D6" s="127"/>
      <c r="E6" s="132" t="s">
        <v>10</v>
      </c>
      <c r="F6" s="132"/>
      <c r="G6" s="132" t="s">
        <v>10</v>
      </c>
      <c r="H6" s="132"/>
      <c r="I6" s="132" t="s">
        <v>36</v>
      </c>
      <c r="J6" s="133"/>
      <c r="K6" s="87"/>
      <c r="L6" s="87"/>
      <c r="N6" s="17"/>
      <c r="O6" s="17"/>
      <c r="P6" s="19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</row>
    <row r="7" spans="1:39" s="16" customFormat="1" ht="35.1" customHeight="1" x14ac:dyDescent="0.15">
      <c r="A7" s="120"/>
      <c r="B7" s="123"/>
      <c r="C7" s="128"/>
      <c r="D7" s="129"/>
      <c r="E7" s="132"/>
      <c r="F7" s="132"/>
      <c r="G7" s="132"/>
      <c r="H7" s="132"/>
      <c r="I7" s="132"/>
      <c r="J7" s="133"/>
      <c r="K7" s="87"/>
      <c r="L7" s="87"/>
      <c r="N7" s="17"/>
      <c r="O7" s="17"/>
      <c r="P7" s="19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</row>
    <row r="8" spans="1:39" s="16" customFormat="1" ht="35.1" customHeight="1" x14ac:dyDescent="0.15">
      <c r="A8" s="120"/>
      <c r="B8" s="123"/>
      <c r="C8" s="130"/>
      <c r="D8" s="131"/>
      <c r="E8" s="132"/>
      <c r="F8" s="132"/>
      <c r="G8" s="132"/>
      <c r="H8" s="132"/>
      <c r="I8" s="132"/>
      <c r="J8" s="133"/>
      <c r="K8" s="87"/>
      <c r="L8" s="87"/>
      <c r="N8" s="17"/>
      <c r="O8" s="17"/>
      <c r="P8" s="20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</row>
    <row r="9" spans="1:39" s="21" customFormat="1" ht="35.1" customHeight="1" x14ac:dyDescent="0.15">
      <c r="A9" s="121"/>
      <c r="B9" s="124"/>
      <c r="C9" s="77"/>
      <c r="D9" s="77"/>
      <c r="E9" s="77"/>
      <c r="F9" s="77"/>
      <c r="G9" s="134" t="s">
        <v>12</v>
      </c>
      <c r="H9" s="134"/>
      <c r="I9" s="134" t="s">
        <v>37</v>
      </c>
      <c r="J9" s="135"/>
      <c r="K9" s="88"/>
      <c r="L9" s="88"/>
      <c r="N9" s="17"/>
      <c r="O9" s="17"/>
      <c r="Y9" s="34"/>
      <c r="Z9" s="35"/>
      <c r="AA9" s="36"/>
      <c r="AB9" s="37"/>
      <c r="AC9" s="38"/>
      <c r="AD9" s="38"/>
      <c r="AE9" s="38"/>
      <c r="AF9" s="38"/>
      <c r="AG9" s="38"/>
      <c r="AH9" s="39"/>
      <c r="AI9" s="38"/>
      <c r="AJ9" s="39"/>
      <c r="AK9" s="38"/>
      <c r="AL9" s="34"/>
      <c r="AM9" s="34"/>
    </row>
    <row r="10" spans="1:39" s="44" customFormat="1" ht="51" customHeight="1" x14ac:dyDescent="0.15">
      <c r="A10" s="114" t="s">
        <v>55</v>
      </c>
      <c r="B10" s="65" t="s">
        <v>57</v>
      </c>
      <c r="C10" s="65">
        <f t="shared" ref="C10:C14" si="0">G10-4</f>
        <v>45952</v>
      </c>
      <c r="D10" s="64" t="str">
        <f t="shared" ref="D10:D14" si="1">TEXT(C10,"aaa")</f>
        <v>水</v>
      </c>
      <c r="E10" s="65">
        <f t="shared" ref="E10:E14" si="2">G10-1</f>
        <v>45955</v>
      </c>
      <c r="F10" s="64" t="str">
        <f t="shared" ref="F10:F14" si="3">TEXT(E10,"aaa")</f>
        <v>土</v>
      </c>
      <c r="G10" s="65">
        <v>45956</v>
      </c>
      <c r="H10" s="64" t="str">
        <f t="shared" ref="H10:H14" si="4">TEXT(G10,"aaa")</f>
        <v>日</v>
      </c>
      <c r="I10" s="65">
        <f t="shared" ref="I10:I14" si="5">G10+9</f>
        <v>45965</v>
      </c>
      <c r="J10" s="66" t="str">
        <f t="shared" ref="J10:J14" si="6">TEXT(I10,"aaa")</f>
        <v>火</v>
      </c>
      <c r="K10" s="45"/>
      <c r="L10" s="45"/>
      <c r="M10" s="43"/>
      <c r="N10" s="18"/>
      <c r="Y10" s="45"/>
      <c r="Z10" s="45"/>
      <c r="AA10" s="45"/>
      <c r="AB10" s="45"/>
      <c r="AC10" s="45"/>
      <c r="AD10" s="38"/>
      <c r="AE10" s="38"/>
      <c r="AF10" s="38"/>
      <c r="AG10" s="45"/>
      <c r="AH10" s="45"/>
      <c r="AI10" s="45"/>
      <c r="AJ10" s="45"/>
      <c r="AK10" s="45"/>
      <c r="AL10" s="45"/>
      <c r="AM10" s="45"/>
    </row>
    <row r="11" spans="1:39" s="16" customFormat="1" ht="51" customHeight="1" x14ac:dyDescent="0.15">
      <c r="A11" s="112" t="s">
        <v>56</v>
      </c>
      <c r="B11" s="68" t="s">
        <v>58</v>
      </c>
      <c r="C11" s="68">
        <f t="shared" si="0"/>
        <v>45959</v>
      </c>
      <c r="D11" s="67" t="str">
        <f t="shared" si="1"/>
        <v>水</v>
      </c>
      <c r="E11" s="68">
        <f t="shared" si="2"/>
        <v>45962</v>
      </c>
      <c r="F11" s="67" t="str">
        <f t="shared" si="3"/>
        <v>土</v>
      </c>
      <c r="G11" s="68">
        <v>45963</v>
      </c>
      <c r="H11" s="67" t="str">
        <f t="shared" si="4"/>
        <v>日</v>
      </c>
      <c r="I11" s="68">
        <f t="shared" si="5"/>
        <v>45972</v>
      </c>
      <c r="J11" s="69" t="str">
        <f t="shared" si="6"/>
        <v>火</v>
      </c>
      <c r="M11" s="22"/>
      <c r="N11" s="18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</row>
    <row r="12" spans="1:39" s="16" customFormat="1" ht="51" customHeight="1" x14ac:dyDescent="0.15">
      <c r="A12" s="112" t="s">
        <v>52</v>
      </c>
      <c r="B12" s="68" t="s">
        <v>60</v>
      </c>
      <c r="C12" s="68">
        <f t="shared" si="0"/>
        <v>45966</v>
      </c>
      <c r="D12" s="67" t="str">
        <f t="shared" si="1"/>
        <v>水</v>
      </c>
      <c r="E12" s="68">
        <f t="shared" si="2"/>
        <v>45969</v>
      </c>
      <c r="F12" s="67" t="str">
        <f t="shared" si="3"/>
        <v>土</v>
      </c>
      <c r="G12" s="68">
        <v>45970</v>
      </c>
      <c r="H12" s="67" t="str">
        <f t="shared" si="4"/>
        <v>日</v>
      </c>
      <c r="I12" s="68">
        <f t="shared" si="5"/>
        <v>45979</v>
      </c>
      <c r="J12" s="69" t="str">
        <f t="shared" si="6"/>
        <v>火</v>
      </c>
      <c r="M12" s="22"/>
      <c r="N12" s="18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</row>
    <row r="13" spans="1:39" s="16" customFormat="1" ht="51" customHeight="1" x14ac:dyDescent="0.15">
      <c r="A13" s="112" t="s">
        <v>54</v>
      </c>
      <c r="B13" s="68" t="s">
        <v>62</v>
      </c>
      <c r="C13" s="68">
        <f t="shared" si="0"/>
        <v>45973</v>
      </c>
      <c r="D13" s="67" t="str">
        <f t="shared" si="1"/>
        <v>水</v>
      </c>
      <c r="E13" s="68">
        <f t="shared" si="2"/>
        <v>45976</v>
      </c>
      <c r="F13" s="67" t="str">
        <f t="shared" si="3"/>
        <v>土</v>
      </c>
      <c r="G13" s="68">
        <v>45977</v>
      </c>
      <c r="H13" s="67" t="str">
        <f t="shared" si="4"/>
        <v>日</v>
      </c>
      <c r="I13" s="68">
        <f t="shared" si="5"/>
        <v>45986</v>
      </c>
      <c r="J13" s="69" t="str">
        <f t="shared" si="6"/>
        <v>火</v>
      </c>
      <c r="M13" s="22"/>
      <c r="N13" s="18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</row>
    <row r="14" spans="1:39" s="44" customFormat="1" ht="51" customHeight="1" x14ac:dyDescent="0.15">
      <c r="A14" s="113" t="s">
        <v>55</v>
      </c>
      <c r="B14" s="71" t="s">
        <v>64</v>
      </c>
      <c r="C14" s="71">
        <f t="shared" si="0"/>
        <v>45980</v>
      </c>
      <c r="D14" s="70" t="str">
        <f t="shared" si="1"/>
        <v>水</v>
      </c>
      <c r="E14" s="71">
        <f t="shared" si="2"/>
        <v>45983</v>
      </c>
      <c r="F14" s="70" t="str">
        <f t="shared" si="3"/>
        <v>土</v>
      </c>
      <c r="G14" s="71">
        <v>45984</v>
      </c>
      <c r="H14" s="70" t="str">
        <f t="shared" si="4"/>
        <v>日</v>
      </c>
      <c r="I14" s="71">
        <f t="shared" si="5"/>
        <v>45993</v>
      </c>
      <c r="J14" s="72" t="str">
        <f t="shared" si="6"/>
        <v>火</v>
      </c>
      <c r="M14" s="59"/>
      <c r="N14" s="18"/>
      <c r="Y14" s="45"/>
      <c r="Z14" s="45"/>
      <c r="AA14" s="45"/>
      <c r="AB14" s="45"/>
      <c r="AC14" s="45"/>
      <c r="AD14" s="60"/>
      <c r="AE14" s="60"/>
      <c r="AF14" s="60"/>
      <c r="AG14" s="45"/>
      <c r="AH14" s="45"/>
      <c r="AI14" s="45"/>
      <c r="AJ14" s="45"/>
      <c r="AK14" s="45"/>
      <c r="AL14" s="45"/>
      <c r="AM14" s="45"/>
    </row>
    <row r="15" spans="1:39" s="44" customFormat="1" ht="51" customHeight="1" x14ac:dyDescent="0.15">
      <c r="A15" s="115"/>
      <c r="B15" s="42"/>
      <c r="C15" s="42"/>
      <c r="D15" s="41"/>
      <c r="E15" s="42"/>
      <c r="F15" s="41"/>
      <c r="G15" s="42"/>
      <c r="H15" s="41"/>
      <c r="I15" s="42"/>
      <c r="J15" s="41"/>
      <c r="M15" s="59"/>
      <c r="N15" s="18"/>
      <c r="Y15" s="45"/>
      <c r="Z15" s="45"/>
      <c r="AA15" s="45"/>
      <c r="AB15" s="45"/>
      <c r="AC15" s="45"/>
      <c r="AD15" s="60"/>
      <c r="AE15" s="60"/>
      <c r="AF15" s="60"/>
      <c r="AG15" s="45"/>
      <c r="AH15" s="45"/>
      <c r="AI15" s="45"/>
      <c r="AJ15" s="45"/>
      <c r="AK15" s="45"/>
      <c r="AL15" s="45"/>
      <c r="AM15" s="45"/>
    </row>
    <row r="16" spans="1:39" s="16" customFormat="1" ht="51" customHeight="1" x14ac:dyDescent="0.15">
      <c r="A16" s="115"/>
      <c r="B16" s="42"/>
      <c r="C16" s="42"/>
      <c r="D16" s="41"/>
      <c r="E16" s="42"/>
      <c r="F16" s="41"/>
      <c r="G16" s="42"/>
      <c r="H16" s="41"/>
      <c r="I16" s="42"/>
      <c r="J16" s="41"/>
      <c r="K16" s="32"/>
      <c r="M16" s="22"/>
      <c r="N16" s="18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</row>
    <row r="17" spans="1:39" s="16" customFormat="1" ht="51" customHeight="1" x14ac:dyDescent="0.15">
      <c r="A17" s="115"/>
      <c r="B17" s="42"/>
      <c r="C17" s="42"/>
      <c r="D17" s="41"/>
      <c r="E17" s="42"/>
      <c r="F17" s="41"/>
      <c r="G17" s="42"/>
      <c r="H17" s="41"/>
      <c r="I17" s="42"/>
      <c r="J17" s="41"/>
      <c r="K17" s="32"/>
      <c r="M17" s="22"/>
      <c r="N17" s="18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</row>
    <row r="18" spans="1:39" s="16" customFormat="1" ht="51" customHeight="1" x14ac:dyDescent="0.55000000000000004">
      <c r="A18" s="31"/>
      <c r="M18" s="22"/>
      <c r="N18" s="18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</row>
    <row r="19" spans="1:39" s="16" customFormat="1" ht="51" customHeight="1" x14ac:dyDescent="0.55000000000000004">
      <c r="A19" s="31" t="s">
        <v>18</v>
      </c>
      <c r="M19" s="22"/>
      <c r="N19" s="18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</row>
    <row r="20" spans="1:39" s="16" customFormat="1" ht="51" customHeight="1" x14ac:dyDescent="0.15">
      <c r="A20" s="29" t="s">
        <v>13</v>
      </c>
      <c r="B20" s="136" t="s">
        <v>14</v>
      </c>
      <c r="C20" s="137"/>
      <c r="D20" s="138"/>
      <c r="E20" s="139" t="s">
        <v>15</v>
      </c>
      <c r="F20" s="140"/>
      <c r="G20" s="140"/>
      <c r="H20" s="140"/>
      <c r="I20" s="140"/>
      <c r="J20" s="140"/>
      <c r="K20" s="140"/>
      <c r="L20" s="141"/>
      <c r="M20" s="22"/>
      <c r="N20" s="18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</row>
    <row r="21" spans="1:39" s="16" customFormat="1" ht="51" customHeight="1" x14ac:dyDescent="0.15">
      <c r="A21" s="172" t="s">
        <v>49</v>
      </c>
      <c r="B21" s="142" t="s">
        <v>38</v>
      </c>
      <c r="C21" s="143"/>
      <c r="D21" s="144"/>
      <c r="E21" s="104" t="s">
        <v>39</v>
      </c>
      <c r="F21" s="105"/>
      <c r="G21" s="96"/>
      <c r="H21" s="106"/>
      <c r="I21" s="107"/>
      <c r="J21" s="96"/>
      <c r="K21" s="108" t="s">
        <v>41</v>
      </c>
      <c r="L21" s="109"/>
      <c r="M21" s="22"/>
      <c r="N21" s="18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</row>
    <row r="22" spans="1:39" s="16" customFormat="1" ht="51" customHeight="1" x14ac:dyDescent="0.25">
      <c r="A22" s="166"/>
      <c r="B22" s="145"/>
      <c r="C22" s="146"/>
      <c r="D22" s="147"/>
      <c r="E22" s="91" t="s">
        <v>40</v>
      </c>
      <c r="F22" s="99"/>
      <c r="G22" s="100"/>
      <c r="H22" s="94"/>
      <c r="I22" s="101"/>
      <c r="J22" s="110"/>
      <c r="K22" s="96"/>
      <c r="L22" s="111"/>
      <c r="M22" s="22"/>
      <c r="N22" s="18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</row>
    <row r="23" spans="1:39" s="16" customFormat="1" ht="51" customHeight="1" x14ac:dyDescent="0.15">
      <c r="A23" s="84"/>
      <c r="B23" s="85"/>
      <c r="C23" s="85"/>
      <c r="D23" s="85"/>
      <c r="E23" s="48"/>
      <c r="F23" s="80"/>
      <c r="G23" s="81"/>
      <c r="H23" s="79"/>
      <c r="I23" s="82"/>
      <c r="J23" s="32"/>
      <c r="K23" s="83"/>
      <c r="L23" s="83"/>
      <c r="M23" s="22"/>
      <c r="N23" s="18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</row>
    <row r="24" spans="1:39" s="16" customFormat="1" ht="51" customHeight="1" x14ac:dyDescent="0.15">
      <c r="M24" s="22"/>
      <c r="N24" s="18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</row>
    <row r="25" spans="1:39" s="16" customFormat="1" ht="58.5" customHeight="1" x14ac:dyDescent="0.15"/>
    <row r="26" spans="1:39" s="4" customFormat="1" ht="58.5" customHeight="1" x14ac:dyDescent="0.25">
      <c r="N26" s="16"/>
      <c r="O26" s="25"/>
      <c r="T26" s="26"/>
      <c r="U26" s="26"/>
    </row>
    <row r="27" spans="1:39" s="4" customFormat="1" ht="69.75" customHeight="1" x14ac:dyDescent="0.25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16" t="s">
        <v>20</v>
      </c>
      <c r="O27" s="116"/>
      <c r="P27" s="116"/>
      <c r="Q27" s="116"/>
      <c r="R27" s="116"/>
      <c r="S27" s="116"/>
      <c r="T27" s="3"/>
    </row>
    <row r="28" spans="1:39" s="5" customFormat="1" ht="30" customHeight="1" x14ac:dyDescent="0.25"/>
    <row r="29" spans="1:39" s="4" customFormat="1" ht="66.75" customHeight="1" x14ac:dyDescent="0.25">
      <c r="A29" s="6"/>
      <c r="B29" s="7"/>
      <c r="C29" s="74" t="s">
        <v>29</v>
      </c>
      <c r="D29" s="7"/>
      <c r="E29" s="7"/>
      <c r="F29" s="7"/>
      <c r="G29" s="7"/>
      <c r="H29" s="7"/>
      <c r="I29" s="8"/>
      <c r="J29" s="9"/>
      <c r="K29" s="117"/>
      <c r="L29" s="117"/>
      <c r="M29" s="7"/>
      <c r="N29" s="7"/>
      <c r="O29" s="7"/>
      <c r="P29" s="10"/>
      <c r="Q29" s="12" t="s">
        <v>1</v>
      </c>
      <c r="R29" s="118">
        <v>45950</v>
      </c>
      <c r="S29" s="118"/>
      <c r="T29" s="73" t="s">
        <v>48</v>
      </c>
      <c r="U29" s="7"/>
    </row>
    <row r="30" spans="1:39" s="11" customFormat="1" ht="60.75" customHeight="1" x14ac:dyDescent="0.35">
      <c r="A30" s="13" t="s">
        <v>34</v>
      </c>
      <c r="B30" s="8"/>
      <c r="C30" s="8"/>
      <c r="D30" s="8"/>
      <c r="E30" s="8"/>
      <c r="F30" s="8"/>
      <c r="G30" s="8"/>
      <c r="H30" s="8"/>
      <c r="I30" s="46"/>
      <c r="J30" s="46"/>
      <c r="K30" s="46"/>
      <c r="L30" s="46"/>
      <c r="N30" s="14"/>
      <c r="O30" s="14"/>
      <c r="P30" s="14"/>
      <c r="Q30" s="14"/>
      <c r="R30" s="14"/>
      <c r="S30" s="14"/>
      <c r="T30" s="15"/>
      <c r="U30" s="14"/>
    </row>
    <row r="31" spans="1:39" s="16" customFormat="1" ht="35.1" customHeight="1" x14ac:dyDescent="0.15">
      <c r="A31" s="119" t="s">
        <v>3</v>
      </c>
      <c r="B31" s="122" t="s">
        <v>4</v>
      </c>
      <c r="C31" s="78" t="s">
        <v>5</v>
      </c>
      <c r="D31" s="78"/>
      <c r="E31" s="76" t="s">
        <v>6</v>
      </c>
      <c r="F31" s="76"/>
      <c r="G31" s="76" t="s">
        <v>7</v>
      </c>
      <c r="H31" s="76"/>
      <c r="I31" s="154" t="s">
        <v>8</v>
      </c>
      <c r="J31" s="155"/>
      <c r="N31" s="17"/>
      <c r="O31" s="17"/>
      <c r="P31" s="18"/>
    </row>
    <row r="32" spans="1:39" s="16" customFormat="1" ht="35.1" customHeight="1" x14ac:dyDescent="0.15">
      <c r="A32" s="120"/>
      <c r="B32" s="123"/>
      <c r="C32" s="126" t="s">
        <v>33</v>
      </c>
      <c r="D32" s="156"/>
      <c r="E32" s="159" t="s">
        <v>30</v>
      </c>
      <c r="F32" s="160"/>
      <c r="G32" s="159" t="s">
        <v>30</v>
      </c>
      <c r="H32" s="160"/>
      <c r="I32" s="132" t="s">
        <v>11</v>
      </c>
      <c r="J32" s="133"/>
      <c r="N32" s="17"/>
      <c r="O32" s="17"/>
      <c r="P32" s="19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</row>
    <row r="33" spans="1:39" s="16" customFormat="1" ht="35.1" customHeight="1" x14ac:dyDescent="0.15">
      <c r="A33" s="120"/>
      <c r="B33" s="123"/>
      <c r="C33" s="128"/>
      <c r="D33" s="157"/>
      <c r="E33" s="161"/>
      <c r="F33" s="162"/>
      <c r="G33" s="161"/>
      <c r="H33" s="162"/>
      <c r="I33" s="132"/>
      <c r="J33" s="133"/>
      <c r="N33" s="17"/>
      <c r="O33" s="17"/>
      <c r="P33" s="19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</row>
    <row r="34" spans="1:39" s="16" customFormat="1" ht="35.1" customHeight="1" x14ac:dyDescent="0.15">
      <c r="A34" s="120"/>
      <c r="B34" s="123"/>
      <c r="C34" s="130"/>
      <c r="D34" s="158"/>
      <c r="E34" s="163"/>
      <c r="F34" s="164"/>
      <c r="G34" s="163"/>
      <c r="H34" s="164"/>
      <c r="I34" s="132"/>
      <c r="J34" s="133"/>
      <c r="N34" s="17"/>
      <c r="O34" s="17"/>
      <c r="P34" s="20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</row>
    <row r="35" spans="1:39" s="21" customFormat="1" ht="35.1" customHeight="1" x14ac:dyDescent="0.15">
      <c r="A35" s="121"/>
      <c r="B35" s="124"/>
      <c r="C35" s="77"/>
      <c r="D35" s="77"/>
      <c r="E35" s="77"/>
      <c r="F35" s="77"/>
      <c r="G35" s="75" t="s">
        <v>12</v>
      </c>
      <c r="H35" s="75"/>
      <c r="I35" s="134" t="s">
        <v>42</v>
      </c>
      <c r="J35" s="135"/>
      <c r="N35" s="17"/>
      <c r="O35" s="17"/>
      <c r="Y35" s="34"/>
      <c r="Z35" s="35"/>
      <c r="AA35" s="36"/>
      <c r="AB35" s="37"/>
      <c r="AC35" s="38"/>
      <c r="AD35" s="38"/>
      <c r="AE35" s="38"/>
      <c r="AF35" s="38"/>
      <c r="AG35" s="38"/>
      <c r="AH35" s="39"/>
      <c r="AI35" s="38"/>
      <c r="AJ35" s="39"/>
      <c r="AK35" s="38"/>
      <c r="AL35" s="34"/>
      <c r="AM35" s="34"/>
    </row>
    <row r="36" spans="1:39" s="44" customFormat="1" ht="51" customHeight="1" x14ac:dyDescent="0.15">
      <c r="A36" s="114" t="s">
        <v>51</v>
      </c>
      <c r="B36" s="65" t="s">
        <v>53</v>
      </c>
      <c r="C36" s="65">
        <f t="shared" ref="C36:C40" si="7">G36-3</f>
        <v>45952</v>
      </c>
      <c r="D36" s="64" t="str">
        <f t="shared" ref="D36:D40" si="8">TEXT(C36,"aaa")</f>
        <v>水</v>
      </c>
      <c r="E36" s="65">
        <f t="shared" ref="E36:E40" si="9">G36-1</f>
        <v>45954</v>
      </c>
      <c r="F36" s="64" t="str">
        <f t="shared" ref="F36:F40" si="10">TEXT(E36,"aaa")</f>
        <v>金</v>
      </c>
      <c r="G36" s="65">
        <v>45955</v>
      </c>
      <c r="H36" s="64" t="str">
        <f t="shared" ref="H36:H40" si="11">TEXT(G36,"aaa")</f>
        <v>土</v>
      </c>
      <c r="I36" s="65">
        <f t="shared" ref="I36:I40" si="12">G36+10</f>
        <v>45965</v>
      </c>
      <c r="J36" s="66" t="str">
        <f t="shared" ref="J36:J40" si="13">TEXT(I36,"aaa")</f>
        <v>火</v>
      </c>
      <c r="M36" s="43"/>
      <c r="N36" s="18"/>
      <c r="Y36" s="45"/>
      <c r="Z36" s="45"/>
      <c r="AA36" s="45"/>
      <c r="AB36" s="45"/>
      <c r="AC36" s="45"/>
      <c r="AD36" s="38"/>
      <c r="AE36" s="38"/>
      <c r="AF36" s="38"/>
      <c r="AG36" s="45"/>
      <c r="AH36" s="45"/>
      <c r="AI36" s="45"/>
      <c r="AJ36" s="45"/>
      <c r="AK36" s="45"/>
      <c r="AL36" s="45"/>
      <c r="AM36" s="45"/>
    </row>
    <row r="37" spans="1:39" s="16" customFormat="1" ht="51" customHeight="1" x14ac:dyDescent="0.15">
      <c r="A37" s="112" t="s">
        <v>32</v>
      </c>
      <c r="B37" s="68" t="s">
        <v>50</v>
      </c>
      <c r="C37" s="68">
        <f t="shared" si="7"/>
        <v>45959</v>
      </c>
      <c r="D37" s="67" t="str">
        <f t="shared" si="8"/>
        <v>水</v>
      </c>
      <c r="E37" s="68">
        <f t="shared" si="9"/>
        <v>45961</v>
      </c>
      <c r="F37" s="67" t="str">
        <f t="shared" si="10"/>
        <v>金</v>
      </c>
      <c r="G37" s="68">
        <v>45962</v>
      </c>
      <c r="H37" s="67" t="str">
        <f t="shared" si="11"/>
        <v>土</v>
      </c>
      <c r="I37" s="68">
        <f t="shared" si="12"/>
        <v>45972</v>
      </c>
      <c r="J37" s="69" t="str">
        <f t="shared" si="13"/>
        <v>火</v>
      </c>
      <c r="K37" s="44"/>
      <c r="L37" s="44"/>
      <c r="M37" s="43"/>
      <c r="N37" s="18"/>
      <c r="O37" s="44"/>
      <c r="P37" s="44"/>
      <c r="Q37" s="44"/>
      <c r="R37" s="44"/>
      <c r="S37" s="44"/>
      <c r="T37" s="44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</row>
    <row r="38" spans="1:39" s="16" customFormat="1" ht="51" customHeight="1" x14ac:dyDescent="0.15">
      <c r="A38" s="112" t="s">
        <v>52</v>
      </c>
      <c r="B38" s="68" t="s">
        <v>59</v>
      </c>
      <c r="C38" s="68">
        <f t="shared" si="7"/>
        <v>45966</v>
      </c>
      <c r="D38" s="67" t="str">
        <f t="shared" si="8"/>
        <v>水</v>
      </c>
      <c r="E38" s="68">
        <f t="shared" si="9"/>
        <v>45968</v>
      </c>
      <c r="F38" s="67" t="str">
        <f t="shared" si="10"/>
        <v>金</v>
      </c>
      <c r="G38" s="68">
        <v>45969</v>
      </c>
      <c r="H38" s="67" t="str">
        <f t="shared" si="11"/>
        <v>土</v>
      </c>
      <c r="I38" s="68">
        <f t="shared" si="12"/>
        <v>45979</v>
      </c>
      <c r="J38" s="69" t="str">
        <f t="shared" si="13"/>
        <v>火</v>
      </c>
      <c r="K38" s="44"/>
      <c r="L38" s="44"/>
      <c r="M38" s="43"/>
      <c r="N38" s="18"/>
      <c r="O38" s="44"/>
      <c r="P38" s="44"/>
      <c r="Q38" s="44"/>
      <c r="R38" s="44"/>
      <c r="S38" s="44"/>
      <c r="T38" s="44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</row>
    <row r="39" spans="1:39" s="16" customFormat="1" ht="51" customHeight="1" x14ac:dyDescent="0.15">
      <c r="A39" s="112" t="s">
        <v>31</v>
      </c>
      <c r="B39" s="68" t="s">
        <v>61</v>
      </c>
      <c r="C39" s="68">
        <f t="shared" si="7"/>
        <v>45973</v>
      </c>
      <c r="D39" s="67" t="str">
        <f t="shared" si="8"/>
        <v>水</v>
      </c>
      <c r="E39" s="68">
        <f t="shared" si="9"/>
        <v>45975</v>
      </c>
      <c r="F39" s="67" t="str">
        <f t="shared" si="10"/>
        <v>金</v>
      </c>
      <c r="G39" s="68">
        <v>45976</v>
      </c>
      <c r="H39" s="67" t="str">
        <f t="shared" si="11"/>
        <v>土</v>
      </c>
      <c r="I39" s="68">
        <f t="shared" si="12"/>
        <v>45986</v>
      </c>
      <c r="J39" s="69" t="str">
        <f t="shared" si="13"/>
        <v>火</v>
      </c>
      <c r="K39" s="44"/>
      <c r="L39" s="44"/>
      <c r="M39" s="43"/>
      <c r="N39" s="18"/>
      <c r="O39" s="44"/>
      <c r="P39" s="44"/>
      <c r="Q39" s="44"/>
      <c r="R39" s="44"/>
      <c r="S39" s="44"/>
      <c r="T39" s="44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</row>
    <row r="40" spans="1:39" s="44" customFormat="1" ht="51" customHeight="1" x14ac:dyDescent="0.15">
      <c r="A40" s="113" t="s">
        <v>51</v>
      </c>
      <c r="B40" s="71" t="s">
        <v>63</v>
      </c>
      <c r="C40" s="71">
        <f t="shared" si="7"/>
        <v>45980</v>
      </c>
      <c r="D40" s="70" t="str">
        <f t="shared" si="8"/>
        <v>水</v>
      </c>
      <c r="E40" s="71">
        <f t="shared" si="9"/>
        <v>45982</v>
      </c>
      <c r="F40" s="70" t="str">
        <f t="shared" si="10"/>
        <v>金</v>
      </c>
      <c r="G40" s="71">
        <v>45983</v>
      </c>
      <c r="H40" s="70" t="str">
        <f t="shared" si="11"/>
        <v>土</v>
      </c>
      <c r="I40" s="71">
        <f t="shared" si="12"/>
        <v>45993</v>
      </c>
      <c r="J40" s="72" t="str">
        <f t="shared" si="13"/>
        <v>火</v>
      </c>
      <c r="M40" s="43"/>
      <c r="N40" s="18"/>
      <c r="Y40" s="45"/>
      <c r="Z40" s="45"/>
      <c r="AA40" s="45"/>
      <c r="AB40" s="45"/>
      <c r="AC40" s="45"/>
      <c r="AD40" s="60"/>
      <c r="AE40" s="60"/>
      <c r="AF40" s="60"/>
      <c r="AG40" s="45"/>
      <c r="AH40" s="45"/>
      <c r="AI40" s="45"/>
      <c r="AJ40" s="45"/>
      <c r="AK40" s="45"/>
      <c r="AL40" s="45"/>
      <c r="AM40" s="45"/>
    </row>
    <row r="41" spans="1:39" s="44" customFormat="1" ht="51" customHeight="1" x14ac:dyDescent="0.15">
      <c r="A41" s="115"/>
      <c r="B41" s="42"/>
      <c r="C41" s="42"/>
      <c r="D41" s="41"/>
      <c r="E41" s="42"/>
      <c r="F41" s="41"/>
      <c r="G41" s="42"/>
      <c r="H41" s="41"/>
      <c r="I41" s="42"/>
      <c r="J41" s="41"/>
      <c r="M41" s="43"/>
      <c r="N41" s="18"/>
      <c r="Y41" s="45"/>
      <c r="Z41" s="45"/>
      <c r="AA41" s="45"/>
      <c r="AB41" s="45"/>
      <c r="AC41" s="45"/>
      <c r="AD41" s="60"/>
      <c r="AE41" s="60"/>
      <c r="AF41" s="60"/>
      <c r="AG41" s="45"/>
      <c r="AH41" s="45"/>
      <c r="AI41" s="45"/>
      <c r="AJ41" s="45"/>
      <c r="AK41" s="45"/>
      <c r="AL41" s="45"/>
      <c r="AM41" s="45"/>
    </row>
    <row r="42" spans="1:39" s="16" customFormat="1" ht="51" customHeight="1" x14ac:dyDescent="0.55000000000000004">
      <c r="A42" s="31" t="s">
        <v>18</v>
      </c>
      <c r="B42" s="41"/>
      <c r="C42" s="42"/>
      <c r="D42" s="42"/>
      <c r="E42" s="42"/>
      <c r="F42" s="41"/>
      <c r="G42" s="42"/>
      <c r="H42" s="41"/>
      <c r="I42" s="42"/>
      <c r="J42" s="41"/>
      <c r="K42" s="42"/>
      <c r="L42" s="41"/>
      <c r="M42" s="43"/>
      <c r="N42" s="18"/>
      <c r="O42" s="44"/>
      <c r="P42" s="44"/>
      <c r="Q42" s="44"/>
      <c r="R42" s="44"/>
      <c r="S42" s="44"/>
      <c r="T42" s="44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</row>
    <row r="43" spans="1:39" s="16" customFormat="1" ht="51" customHeight="1" x14ac:dyDescent="0.15">
      <c r="A43" s="90"/>
      <c r="B43" s="56"/>
      <c r="C43" s="57"/>
      <c r="D43" s="56"/>
      <c r="E43" s="56"/>
      <c r="F43" s="56"/>
      <c r="G43" s="58"/>
      <c r="H43" s="56"/>
      <c r="I43" s="58"/>
      <c r="J43" s="56"/>
      <c r="K43" s="58"/>
      <c r="L43" s="56"/>
      <c r="M43" s="43"/>
      <c r="N43" s="18"/>
      <c r="O43" s="44"/>
      <c r="P43" s="44"/>
      <c r="Q43" s="44"/>
      <c r="R43" s="44"/>
      <c r="S43" s="44"/>
      <c r="T43" s="44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</row>
    <row r="44" spans="1:39" s="16" customFormat="1" ht="51" customHeight="1" thickBot="1" x14ac:dyDescent="0.2">
      <c r="A44" s="89" t="s">
        <v>13</v>
      </c>
      <c r="B44" s="148" t="s">
        <v>14</v>
      </c>
      <c r="C44" s="149"/>
      <c r="D44" s="150"/>
      <c r="E44" s="151" t="s">
        <v>15</v>
      </c>
      <c r="F44" s="152"/>
      <c r="G44" s="152"/>
      <c r="H44" s="152"/>
      <c r="I44" s="152"/>
      <c r="J44" s="152"/>
      <c r="K44" s="152"/>
      <c r="L44" s="153"/>
      <c r="M44" s="22"/>
      <c r="N44" s="18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</row>
    <row r="45" spans="1:39" s="16" customFormat="1" ht="51" customHeight="1" thickTop="1" x14ac:dyDescent="0.15">
      <c r="A45" s="165" t="s">
        <v>27</v>
      </c>
      <c r="B45" s="167" t="s">
        <v>43</v>
      </c>
      <c r="C45" s="168"/>
      <c r="D45" s="169"/>
      <c r="E45" s="91" t="s">
        <v>44</v>
      </c>
      <c r="F45" s="92"/>
      <c r="G45" s="93"/>
      <c r="H45" s="94"/>
      <c r="I45" s="95"/>
      <c r="J45" s="96"/>
      <c r="K45" s="97" t="s">
        <v>46</v>
      </c>
      <c r="L45" s="98"/>
      <c r="M45" s="22"/>
      <c r="N45" s="18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</row>
    <row r="46" spans="1:39" s="16" customFormat="1" ht="51" customHeight="1" x14ac:dyDescent="0.25">
      <c r="A46" s="166"/>
      <c r="B46" s="145"/>
      <c r="C46" s="146"/>
      <c r="D46" s="147"/>
      <c r="E46" s="91" t="s">
        <v>45</v>
      </c>
      <c r="F46" s="99"/>
      <c r="G46" s="100"/>
      <c r="H46" s="94"/>
      <c r="I46" s="101"/>
      <c r="J46" s="101"/>
      <c r="K46" s="102"/>
      <c r="L46" s="103"/>
      <c r="M46" s="22"/>
      <c r="N46" s="18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</row>
    <row r="47" spans="1:39" s="16" customFormat="1" ht="51" customHeight="1" x14ac:dyDescent="0.15">
      <c r="A47" s="165" t="s">
        <v>65</v>
      </c>
      <c r="B47" s="167" t="s">
        <v>66</v>
      </c>
      <c r="C47" s="168"/>
      <c r="D47" s="169"/>
      <c r="E47" s="91" t="s">
        <v>67</v>
      </c>
      <c r="F47" s="92"/>
      <c r="G47" s="93"/>
      <c r="H47" s="94"/>
      <c r="I47" s="95"/>
      <c r="J47" s="96"/>
      <c r="K47" s="97" t="s">
        <v>68</v>
      </c>
      <c r="L47" s="98"/>
      <c r="M47" s="22"/>
      <c r="N47" s="18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</row>
    <row r="48" spans="1:39" s="16" customFormat="1" ht="51" customHeight="1" x14ac:dyDescent="0.25">
      <c r="A48" s="166"/>
      <c r="B48" s="145"/>
      <c r="C48" s="146"/>
      <c r="D48" s="147"/>
      <c r="E48" s="91" t="s">
        <v>69</v>
      </c>
      <c r="F48" s="99"/>
      <c r="G48" s="100"/>
      <c r="H48" s="94"/>
      <c r="I48" s="101"/>
      <c r="J48" s="101"/>
      <c r="K48" s="102"/>
      <c r="L48" s="103"/>
      <c r="M48" s="22"/>
      <c r="N48" s="18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</row>
    <row r="49" spans="1:39" s="16" customFormat="1" ht="58.5" customHeight="1" x14ac:dyDescent="0.15">
      <c r="M49" s="22"/>
      <c r="N49" s="18"/>
    </row>
    <row r="50" spans="1:39" s="4" customFormat="1" ht="58.5" customHeight="1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26"/>
    </row>
    <row r="51" spans="1:39" ht="58.5" customHeight="1" x14ac:dyDescent="0.15"/>
    <row r="52" spans="1:39" s="4" customFormat="1" ht="69.75" customHeight="1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</row>
    <row r="53" spans="1:39" s="5" customFormat="1" ht="30" customHeight="1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</row>
    <row r="54" spans="1:39" s="4" customFormat="1" ht="66.75" customHeight="1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7"/>
    </row>
    <row r="55" spans="1:39" s="11" customFormat="1" ht="60.7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14"/>
    </row>
    <row r="56" spans="1:39" s="16" customFormat="1" ht="35.1" customHeight="1" x14ac:dyDescent="0.1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</row>
    <row r="57" spans="1:39" s="16" customFormat="1" ht="35.1" customHeight="1" x14ac:dyDescent="0.1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</row>
    <row r="58" spans="1:39" s="16" customFormat="1" ht="35.1" customHeight="1" x14ac:dyDescent="0.1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</row>
    <row r="59" spans="1:39" s="16" customFormat="1" ht="35.1" customHeight="1" x14ac:dyDescent="0.1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</row>
    <row r="60" spans="1:39" s="21" customFormat="1" ht="35.1" customHeight="1" x14ac:dyDescent="0.1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Y60" s="34"/>
      <c r="Z60" s="35"/>
      <c r="AA60" s="36"/>
      <c r="AB60" s="37"/>
      <c r="AC60" s="38"/>
      <c r="AD60" s="38"/>
      <c r="AE60" s="38"/>
      <c r="AF60" s="38"/>
      <c r="AG60" s="38"/>
      <c r="AH60" s="39"/>
      <c r="AI60" s="38"/>
      <c r="AJ60" s="39"/>
      <c r="AK60" s="38"/>
      <c r="AL60" s="34"/>
      <c r="AM60" s="34"/>
    </row>
    <row r="61" spans="1:39" s="44" customFormat="1" ht="51" customHeight="1" x14ac:dyDescent="0.1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Y61" s="45"/>
      <c r="Z61" s="45"/>
      <c r="AA61" s="45"/>
      <c r="AB61" s="45"/>
      <c r="AC61" s="45"/>
      <c r="AD61" s="38"/>
      <c r="AE61" s="38"/>
      <c r="AF61" s="38"/>
      <c r="AG61" s="45"/>
      <c r="AH61" s="45"/>
      <c r="AI61" s="45"/>
      <c r="AJ61" s="45"/>
      <c r="AK61" s="45"/>
      <c r="AL61" s="45"/>
      <c r="AM61" s="45"/>
    </row>
    <row r="62" spans="1:39" s="16" customFormat="1" ht="51" customHeight="1" x14ac:dyDescent="0.1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</row>
    <row r="63" spans="1:39" s="16" customFormat="1" ht="51" customHeight="1" x14ac:dyDescent="0.1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</row>
    <row r="64" spans="1:39" s="16" customFormat="1" ht="51" customHeight="1" x14ac:dyDescent="0.1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</row>
    <row r="65" spans="1:39" s="44" customFormat="1" ht="51" customHeight="1" x14ac:dyDescent="0.1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Y65" s="45"/>
      <c r="Z65" s="45"/>
      <c r="AA65" s="45"/>
      <c r="AB65" s="45"/>
      <c r="AC65" s="45"/>
      <c r="AD65" s="60"/>
      <c r="AE65" s="60"/>
      <c r="AF65" s="60"/>
      <c r="AG65" s="45"/>
      <c r="AH65" s="45"/>
      <c r="AI65" s="45"/>
      <c r="AJ65" s="45"/>
      <c r="AK65" s="45"/>
      <c r="AL65" s="45"/>
      <c r="AM65" s="45"/>
    </row>
    <row r="66" spans="1:39" s="16" customFormat="1" ht="51" customHeight="1" x14ac:dyDescent="0.1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</row>
    <row r="67" spans="1:39" s="16" customFormat="1" ht="51" customHeight="1" x14ac:dyDescent="0.1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</row>
    <row r="68" spans="1:39" s="16" customFormat="1" ht="51" customHeight="1" x14ac:dyDescent="0.1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</row>
    <row r="69" spans="1:39" s="16" customFormat="1" ht="51" customHeight="1" x14ac:dyDescent="0.1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</row>
    <row r="70" spans="1:39" s="16" customFormat="1" ht="51" customHeight="1" x14ac:dyDescent="0.1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</row>
    <row r="71" spans="1:39" s="16" customFormat="1" ht="51" customHeight="1" x14ac:dyDescent="0.1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</row>
    <row r="72" spans="1:39" s="16" customFormat="1" ht="51" customHeight="1" x14ac:dyDescent="0.1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</row>
    <row r="73" spans="1:39" s="16" customFormat="1" ht="51" customHeight="1" x14ac:dyDescent="0.1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</row>
    <row r="74" spans="1:39" s="16" customFormat="1" ht="58.5" customHeight="1" x14ac:dyDescent="0.1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</row>
    <row r="75" spans="1:39" s="4" customFormat="1" ht="58.5" customHeight="1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26"/>
    </row>
    <row r="76" spans="1:39" s="4" customFormat="1" ht="69.75" customHeight="1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</row>
    <row r="77" spans="1:39" s="5" customFormat="1" ht="30" customHeight="1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</row>
    <row r="78" spans="1:39" s="4" customFormat="1" ht="66.75" customHeight="1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7"/>
    </row>
    <row r="79" spans="1:39" s="11" customFormat="1" ht="60.75" customHeight="1" x14ac:dyDescent="0.3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14"/>
    </row>
    <row r="80" spans="1:39" s="16" customFormat="1" ht="35.1" customHeight="1" x14ac:dyDescent="0.1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</row>
    <row r="81" spans="1:39" s="16" customFormat="1" ht="35.1" customHeight="1" x14ac:dyDescent="0.1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</row>
    <row r="82" spans="1:39" s="16" customFormat="1" ht="35.1" customHeight="1" x14ac:dyDescent="0.1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</row>
    <row r="83" spans="1:39" s="16" customFormat="1" ht="35.1" customHeight="1" x14ac:dyDescent="0.1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</row>
    <row r="84" spans="1:39" s="21" customFormat="1" ht="35.1" customHeight="1" x14ac:dyDescent="0.1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Y84" s="34"/>
      <c r="Z84" s="35"/>
      <c r="AA84" s="36"/>
      <c r="AB84" s="37"/>
      <c r="AC84" s="38"/>
      <c r="AD84" s="38"/>
      <c r="AE84" s="38"/>
      <c r="AF84" s="38"/>
      <c r="AG84" s="38"/>
      <c r="AH84" s="39"/>
      <c r="AI84" s="38"/>
      <c r="AJ84" s="39"/>
      <c r="AK84" s="38"/>
      <c r="AL84" s="34"/>
      <c r="AM84" s="34"/>
    </row>
    <row r="85" spans="1:39" s="44" customFormat="1" ht="51" customHeight="1" x14ac:dyDescent="0.1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Y85" s="45"/>
      <c r="Z85" s="45"/>
      <c r="AA85" s="45"/>
      <c r="AB85" s="45"/>
      <c r="AC85" s="45"/>
      <c r="AD85" s="38"/>
      <c r="AE85" s="38"/>
      <c r="AF85" s="38"/>
      <c r="AG85" s="45"/>
      <c r="AH85" s="45"/>
      <c r="AI85" s="45"/>
      <c r="AJ85" s="45"/>
      <c r="AK85" s="45"/>
      <c r="AL85" s="45"/>
      <c r="AM85" s="45"/>
    </row>
    <row r="86" spans="1:39" s="44" customFormat="1" ht="51" customHeight="1" x14ac:dyDescent="0.1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Y86" s="45"/>
      <c r="Z86" s="45"/>
      <c r="AA86" s="45"/>
      <c r="AB86" s="45"/>
      <c r="AC86" s="45"/>
      <c r="AD86" s="38"/>
      <c r="AE86" s="38"/>
      <c r="AF86" s="38"/>
      <c r="AG86" s="45"/>
      <c r="AH86" s="45"/>
      <c r="AI86" s="45"/>
      <c r="AJ86" s="45"/>
      <c r="AK86" s="45"/>
      <c r="AL86" s="45"/>
      <c r="AM86" s="45"/>
    </row>
    <row r="87" spans="1:39" s="44" customFormat="1" ht="51" customHeight="1" x14ac:dyDescent="0.1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Y87" s="45"/>
      <c r="Z87" s="45"/>
      <c r="AA87" s="45"/>
      <c r="AB87" s="45"/>
      <c r="AC87" s="45"/>
      <c r="AD87" s="38"/>
      <c r="AE87" s="38"/>
      <c r="AF87" s="38"/>
      <c r="AG87" s="45"/>
      <c r="AH87" s="45"/>
      <c r="AI87" s="45"/>
      <c r="AJ87" s="45"/>
      <c r="AK87" s="45"/>
      <c r="AL87" s="45"/>
      <c r="AM87" s="45"/>
    </row>
    <row r="88" spans="1:39" s="44" customFormat="1" ht="51" customHeight="1" x14ac:dyDescent="0.1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Y88" s="45"/>
      <c r="Z88" s="45"/>
      <c r="AA88" s="45"/>
      <c r="AB88" s="45"/>
      <c r="AC88" s="45"/>
      <c r="AD88" s="38"/>
      <c r="AE88" s="38"/>
      <c r="AF88" s="38"/>
      <c r="AG88" s="45"/>
      <c r="AH88" s="45"/>
      <c r="AI88" s="45"/>
      <c r="AJ88" s="45"/>
      <c r="AK88" s="45"/>
      <c r="AL88" s="45"/>
      <c r="AM88" s="45"/>
    </row>
    <row r="89" spans="1:39" s="44" customFormat="1" ht="51" customHeight="1" x14ac:dyDescent="0.1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Y89" s="45"/>
      <c r="Z89" s="45"/>
      <c r="AA89" s="45"/>
      <c r="AB89" s="45"/>
      <c r="AC89" s="45"/>
      <c r="AD89" s="38"/>
      <c r="AE89" s="38"/>
      <c r="AF89" s="38"/>
      <c r="AG89" s="45"/>
      <c r="AH89" s="45"/>
      <c r="AI89" s="45"/>
      <c r="AJ89" s="45"/>
      <c r="AK89" s="45"/>
      <c r="AL89" s="45"/>
      <c r="AM89" s="45"/>
    </row>
    <row r="90" spans="1:39" s="44" customFormat="1" ht="51" customHeight="1" x14ac:dyDescent="0.1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Y90" s="45"/>
      <c r="Z90" s="45"/>
      <c r="AA90" s="45"/>
      <c r="AB90" s="45"/>
      <c r="AC90" s="45"/>
      <c r="AD90" s="38"/>
      <c r="AE90" s="38"/>
      <c r="AF90" s="38"/>
      <c r="AG90" s="45"/>
      <c r="AH90" s="45"/>
      <c r="AI90" s="45"/>
      <c r="AJ90" s="45"/>
      <c r="AK90" s="45"/>
      <c r="AL90" s="45"/>
      <c r="AM90" s="45"/>
    </row>
    <row r="91" spans="1:39" s="44" customFormat="1" ht="51" customHeight="1" x14ac:dyDescent="0.1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Y91" s="45"/>
      <c r="Z91" s="45"/>
      <c r="AA91" s="45"/>
      <c r="AB91" s="45"/>
      <c r="AC91" s="45"/>
      <c r="AD91" s="38"/>
      <c r="AE91" s="38"/>
      <c r="AF91" s="38"/>
      <c r="AG91" s="45"/>
      <c r="AH91" s="45"/>
      <c r="AI91" s="45"/>
      <c r="AJ91" s="45"/>
      <c r="AK91" s="45"/>
      <c r="AL91" s="45"/>
      <c r="AM91" s="45"/>
    </row>
    <row r="92" spans="1:39" s="16" customFormat="1" ht="51" customHeight="1" x14ac:dyDescent="0.1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</row>
    <row r="93" spans="1:39" s="16" customFormat="1" ht="51" customHeight="1" x14ac:dyDescent="0.1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</row>
    <row r="94" spans="1:39" s="16" customFormat="1" ht="51" customHeight="1" x14ac:dyDescent="0.1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</row>
    <row r="95" spans="1:39" s="44" customFormat="1" ht="51" customHeight="1" x14ac:dyDescent="0.1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Y95" s="45"/>
      <c r="Z95" s="45"/>
      <c r="AA95" s="45"/>
      <c r="AB95" s="45"/>
      <c r="AC95" s="45"/>
      <c r="AD95" s="60"/>
      <c r="AE95" s="60"/>
      <c r="AF95" s="60"/>
      <c r="AG95" s="45"/>
      <c r="AH95" s="45"/>
      <c r="AI95" s="45"/>
      <c r="AJ95" s="45"/>
      <c r="AK95" s="45"/>
      <c r="AL95" s="45"/>
      <c r="AM95" s="45"/>
    </row>
    <row r="96" spans="1:39" s="16" customFormat="1" ht="51" customHeight="1" x14ac:dyDescent="0.1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</row>
    <row r="97" spans="1:39" s="16" customFormat="1" ht="51" customHeight="1" x14ac:dyDescent="0.1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</row>
    <row r="98" spans="1:39" s="16" customFormat="1" ht="51" customHeight="1" x14ac:dyDescent="0.1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</row>
    <row r="99" spans="1:39" ht="58.5" customHeight="1" x14ac:dyDescent="0.15"/>
  </sheetData>
  <mergeCells count="36">
    <mergeCell ref="A47:A48"/>
    <mergeCell ref="B47:D48"/>
    <mergeCell ref="A45:A46"/>
    <mergeCell ref="B45:D46"/>
    <mergeCell ref="C5:D5"/>
    <mergeCell ref="A31:A35"/>
    <mergeCell ref="A21:A22"/>
    <mergeCell ref="I35:J35"/>
    <mergeCell ref="B44:D44"/>
    <mergeCell ref="E44:L44"/>
    <mergeCell ref="I31:J31"/>
    <mergeCell ref="I32:J34"/>
    <mergeCell ref="B31:B35"/>
    <mergeCell ref="C32:D34"/>
    <mergeCell ref="E32:F34"/>
    <mergeCell ref="G32:H34"/>
    <mergeCell ref="N27:S27"/>
    <mergeCell ref="K29:L29"/>
    <mergeCell ref="R29:S29"/>
    <mergeCell ref="B20:D20"/>
    <mergeCell ref="E20:L20"/>
    <mergeCell ref="B21:D22"/>
    <mergeCell ref="N1:S1"/>
    <mergeCell ref="K3:L3"/>
    <mergeCell ref="R3:S3"/>
    <mergeCell ref="A5:A9"/>
    <mergeCell ref="B5:B9"/>
    <mergeCell ref="E5:F5"/>
    <mergeCell ref="I5:J5"/>
    <mergeCell ref="C6:D8"/>
    <mergeCell ref="E6:F8"/>
    <mergeCell ref="I6:J8"/>
    <mergeCell ref="G9:H9"/>
    <mergeCell ref="I9:J9"/>
    <mergeCell ref="G5:H5"/>
    <mergeCell ref="G6:H8"/>
  </mergeCells>
  <phoneticPr fontId="20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rowBreaks count="1" manualBreakCount="1">
    <brk id="26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1"/>
  <sheetViews>
    <sheetView view="pageBreakPreview" zoomScale="40" zoomScaleNormal="40" zoomScaleSheetLayoutView="40" zoomScalePageLayoutView="40" workbookViewId="0">
      <selection activeCell="A21" sqref="A21"/>
    </sheetView>
  </sheetViews>
  <sheetFormatPr defaultRowHeight="15.75" x14ac:dyDescent="0.15"/>
  <cols>
    <col min="1" max="1" width="60" style="33" customWidth="1"/>
    <col min="2" max="2" width="21.875" style="33" customWidth="1"/>
    <col min="3" max="3" width="19.125" style="33" customWidth="1"/>
    <col min="4" max="4" width="8.375" style="33" customWidth="1"/>
    <col min="5" max="5" width="19.125" style="33" customWidth="1"/>
    <col min="6" max="6" width="8.375" style="33" customWidth="1"/>
    <col min="7" max="7" width="19.125" style="33" customWidth="1"/>
    <col min="8" max="8" width="8.375" style="33" customWidth="1"/>
    <col min="9" max="9" width="19.125" style="33" customWidth="1"/>
    <col min="10" max="10" width="8.375" style="33" customWidth="1"/>
    <col min="11" max="11" width="19.125" style="33" customWidth="1"/>
    <col min="12" max="12" width="8.375" style="33" customWidth="1"/>
    <col min="13" max="14" width="17.875" style="33" customWidth="1"/>
    <col min="15" max="15" width="8.75" style="33" customWidth="1"/>
    <col min="16" max="17" width="18.25" style="33" customWidth="1"/>
    <col min="18" max="19" width="19.875" style="33" customWidth="1"/>
    <col min="20" max="20" width="8.5" style="33" customWidth="1"/>
    <col min="21" max="21" width="14.75" style="33" customWidth="1"/>
    <col min="22" max="16384" width="9" style="33"/>
  </cols>
  <sheetData>
    <row r="1" spans="1:39" s="4" customFormat="1" ht="6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16" t="s">
        <v>20</v>
      </c>
      <c r="O1" s="116"/>
      <c r="P1" s="116"/>
      <c r="Q1" s="116"/>
      <c r="R1" s="116"/>
      <c r="S1" s="116"/>
      <c r="T1" s="3"/>
    </row>
    <row r="2" spans="1:39" s="5" customFormat="1" ht="30" customHeight="1" x14ac:dyDescent="0.25"/>
    <row r="3" spans="1:39" s="4" customFormat="1" ht="66.75" customHeight="1" x14ac:dyDescent="0.25">
      <c r="A3" s="6"/>
      <c r="B3" s="7"/>
      <c r="C3" s="7"/>
      <c r="D3" s="7"/>
      <c r="E3" s="7"/>
      <c r="F3" s="7"/>
      <c r="G3" s="7"/>
      <c r="H3" s="7"/>
      <c r="I3" s="8"/>
      <c r="J3" s="9"/>
      <c r="K3" s="117"/>
      <c r="L3" s="117"/>
      <c r="M3" s="7"/>
      <c r="N3" s="7"/>
      <c r="O3" s="7"/>
      <c r="P3" s="10"/>
      <c r="Q3" s="12" t="s">
        <v>1</v>
      </c>
      <c r="R3" s="118">
        <v>45701</v>
      </c>
      <c r="S3" s="118"/>
      <c r="T3" s="7"/>
      <c r="U3" s="7"/>
    </row>
    <row r="4" spans="1:39" s="11" customFormat="1" ht="60.75" customHeight="1" x14ac:dyDescent="0.35">
      <c r="A4" s="13" t="s">
        <v>2</v>
      </c>
      <c r="B4" s="8"/>
      <c r="C4" s="8"/>
      <c r="D4" s="8"/>
      <c r="E4" s="8"/>
      <c r="F4" s="8"/>
      <c r="G4" s="8"/>
      <c r="H4" s="8"/>
      <c r="I4" s="46"/>
      <c r="J4" s="46"/>
      <c r="K4" s="46"/>
      <c r="L4" s="46"/>
      <c r="N4" s="14"/>
      <c r="O4" s="14"/>
      <c r="P4" s="14"/>
      <c r="Q4" s="14"/>
      <c r="R4" s="14"/>
      <c r="S4" s="14"/>
      <c r="T4" s="15"/>
      <c r="U4" s="14"/>
    </row>
    <row r="5" spans="1:39" s="16" customFormat="1" ht="35.1" customHeight="1" x14ac:dyDescent="0.15">
      <c r="A5" s="119" t="s">
        <v>3</v>
      </c>
      <c r="B5" s="122" t="s">
        <v>4</v>
      </c>
      <c r="C5" s="122" t="s">
        <v>5</v>
      </c>
      <c r="D5" s="122"/>
      <c r="E5" s="122"/>
      <c r="F5" s="122"/>
      <c r="G5" s="122" t="s">
        <v>6</v>
      </c>
      <c r="H5" s="122"/>
      <c r="I5" s="122" t="s">
        <v>7</v>
      </c>
      <c r="J5" s="122"/>
      <c r="K5" s="154" t="s">
        <v>8</v>
      </c>
      <c r="L5" s="155"/>
      <c r="N5" s="17"/>
      <c r="O5" s="17"/>
      <c r="P5" s="18"/>
    </row>
    <row r="6" spans="1:39" s="16" customFormat="1" ht="35.1" customHeight="1" x14ac:dyDescent="0.15">
      <c r="A6" s="120"/>
      <c r="B6" s="123"/>
      <c r="C6" s="173" t="s">
        <v>9</v>
      </c>
      <c r="D6" s="173"/>
      <c r="E6" s="173" t="s">
        <v>17</v>
      </c>
      <c r="F6" s="173"/>
      <c r="G6" s="132" t="s">
        <v>10</v>
      </c>
      <c r="H6" s="132"/>
      <c r="I6" s="132" t="s">
        <v>10</v>
      </c>
      <c r="J6" s="132"/>
      <c r="K6" s="132" t="s">
        <v>11</v>
      </c>
      <c r="L6" s="133"/>
      <c r="N6" s="17"/>
      <c r="O6" s="17"/>
      <c r="P6" s="19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</row>
    <row r="7" spans="1:39" s="16" customFormat="1" ht="35.1" customHeight="1" x14ac:dyDescent="0.15">
      <c r="A7" s="120"/>
      <c r="B7" s="123"/>
      <c r="C7" s="173"/>
      <c r="D7" s="173"/>
      <c r="E7" s="173"/>
      <c r="F7" s="173"/>
      <c r="G7" s="132"/>
      <c r="H7" s="132"/>
      <c r="I7" s="132"/>
      <c r="J7" s="132"/>
      <c r="K7" s="132"/>
      <c r="L7" s="133"/>
      <c r="N7" s="17"/>
      <c r="O7" s="17"/>
      <c r="P7" s="19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</row>
    <row r="8" spans="1:39" s="16" customFormat="1" ht="35.1" customHeight="1" x14ac:dyDescent="0.15">
      <c r="A8" s="120"/>
      <c r="B8" s="123"/>
      <c r="C8" s="173"/>
      <c r="D8" s="173"/>
      <c r="E8" s="173"/>
      <c r="F8" s="173"/>
      <c r="G8" s="132"/>
      <c r="H8" s="132"/>
      <c r="I8" s="132"/>
      <c r="J8" s="132"/>
      <c r="K8" s="132"/>
      <c r="L8" s="133"/>
      <c r="N8" s="17"/>
      <c r="O8" s="17"/>
      <c r="P8" s="20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</row>
    <row r="9" spans="1:39" s="21" customFormat="1" ht="35.1" customHeight="1" x14ac:dyDescent="0.15">
      <c r="A9" s="121"/>
      <c r="B9" s="124"/>
      <c r="C9" s="61"/>
      <c r="D9" s="61"/>
      <c r="E9" s="61"/>
      <c r="F9" s="61"/>
      <c r="G9" s="174"/>
      <c r="H9" s="174"/>
      <c r="I9" s="134" t="s">
        <v>12</v>
      </c>
      <c r="J9" s="134"/>
      <c r="K9" s="134" t="s">
        <v>19</v>
      </c>
      <c r="L9" s="135"/>
      <c r="N9" s="17"/>
      <c r="O9" s="17"/>
      <c r="Y9" s="34"/>
      <c r="Z9" s="35"/>
      <c r="AA9" s="36"/>
      <c r="AB9" s="37"/>
      <c r="AC9" s="38"/>
      <c r="AD9" s="38"/>
      <c r="AE9" s="38"/>
      <c r="AF9" s="38"/>
      <c r="AG9" s="38"/>
      <c r="AH9" s="39"/>
      <c r="AI9" s="38"/>
      <c r="AJ9" s="39"/>
      <c r="AK9" s="38"/>
      <c r="AL9" s="34"/>
      <c r="AM9" s="34"/>
    </row>
    <row r="10" spans="1:39" s="44" customFormat="1" ht="51" customHeight="1" x14ac:dyDescent="0.15">
      <c r="A10" s="175" t="s">
        <v>26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7"/>
      <c r="M10" s="43"/>
      <c r="N10" s="18"/>
      <c r="Y10" s="45"/>
      <c r="Z10" s="45"/>
      <c r="AA10" s="45"/>
      <c r="AB10" s="45"/>
      <c r="AC10" s="45"/>
      <c r="AD10" s="38"/>
      <c r="AE10" s="38"/>
      <c r="AF10" s="38"/>
      <c r="AG10" s="45"/>
      <c r="AH10" s="45"/>
      <c r="AI10" s="45"/>
      <c r="AJ10" s="45"/>
      <c r="AK10" s="45"/>
      <c r="AL10" s="45"/>
      <c r="AM10" s="45"/>
    </row>
    <row r="11" spans="1:39" s="16" customFormat="1" ht="51" customHeight="1" x14ac:dyDescent="0.15">
      <c r="A11" s="178"/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80"/>
      <c r="M11" s="22"/>
      <c r="N11" s="18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</row>
    <row r="12" spans="1:39" s="16" customFormat="1" ht="51" customHeight="1" x14ac:dyDescent="0.15">
      <c r="A12" s="181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3"/>
      <c r="M12" s="22"/>
      <c r="N12" s="18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</row>
    <row r="13" spans="1:39" s="16" customFormat="1" ht="51" customHeight="1" x14ac:dyDescent="0.15">
      <c r="A13" s="63"/>
      <c r="B13" s="41"/>
      <c r="C13" s="40"/>
      <c r="D13" s="41"/>
      <c r="E13" s="41"/>
      <c r="F13" s="41"/>
      <c r="G13" s="42"/>
      <c r="H13" s="41"/>
      <c r="I13" s="42"/>
      <c r="J13" s="41"/>
      <c r="K13" s="42"/>
      <c r="L13" s="41"/>
      <c r="M13" s="22"/>
      <c r="N13" s="18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</row>
    <row r="14" spans="1:39" s="44" customFormat="1" ht="51" customHeight="1" x14ac:dyDescent="0.15">
      <c r="A14" s="63"/>
      <c r="B14" s="41"/>
      <c r="C14" s="40"/>
      <c r="D14" s="41"/>
      <c r="E14" s="41"/>
      <c r="F14" s="41"/>
      <c r="G14" s="42"/>
      <c r="H14" s="41"/>
      <c r="I14" s="42"/>
      <c r="J14" s="41"/>
      <c r="K14" s="42"/>
      <c r="L14" s="41"/>
      <c r="M14" s="59"/>
      <c r="N14" s="18"/>
      <c r="Y14" s="45"/>
      <c r="Z14" s="45"/>
      <c r="AA14" s="45"/>
      <c r="AB14" s="45"/>
      <c r="AC14" s="45"/>
      <c r="AD14" s="60"/>
      <c r="AE14" s="60"/>
      <c r="AF14" s="60"/>
      <c r="AG14" s="45"/>
      <c r="AH14" s="45"/>
      <c r="AI14" s="45"/>
      <c r="AJ14" s="45"/>
      <c r="AK14" s="45"/>
      <c r="AL14" s="45"/>
      <c r="AM14" s="45"/>
    </row>
    <row r="15" spans="1:39" s="16" customFormat="1" ht="51" customHeight="1" x14ac:dyDescent="0.55000000000000004">
      <c r="A15" s="31" t="s">
        <v>18</v>
      </c>
      <c r="B15" s="56"/>
      <c r="C15" s="57"/>
      <c r="D15" s="56"/>
      <c r="E15" s="56"/>
      <c r="F15" s="56"/>
      <c r="G15" s="58"/>
      <c r="H15" s="56"/>
      <c r="I15" s="58"/>
      <c r="J15" s="56"/>
      <c r="K15" s="58"/>
      <c r="L15" s="56"/>
      <c r="M15" s="22"/>
      <c r="N15" s="18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</row>
    <row r="16" spans="1:39" s="16" customFormat="1" ht="51" customHeight="1" thickBot="1" x14ac:dyDescent="0.2">
      <c r="A16" s="29" t="s">
        <v>13</v>
      </c>
      <c r="B16" s="148" t="s">
        <v>14</v>
      </c>
      <c r="C16" s="149"/>
      <c r="D16" s="150"/>
      <c r="E16" s="151" t="s">
        <v>15</v>
      </c>
      <c r="F16" s="152"/>
      <c r="G16" s="152"/>
      <c r="H16" s="152"/>
      <c r="I16" s="152"/>
      <c r="J16" s="152"/>
      <c r="K16" s="152"/>
      <c r="L16" s="153"/>
      <c r="M16" s="22"/>
      <c r="N16" s="18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</row>
    <row r="17" spans="1:39" s="16" customFormat="1" ht="51" customHeight="1" thickTop="1" x14ac:dyDescent="0.15">
      <c r="A17" s="184" t="s">
        <v>16</v>
      </c>
      <c r="B17" s="186" t="s">
        <v>21</v>
      </c>
      <c r="C17" s="187"/>
      <c r="D17" s="188"/>
      <c r="E17" s="50" t="s">
        <v>22</v>
      </c>
      <c r="F17" s="51"/>
      <c r="G17" s="52"/>
      <c r="H17" s="53"/>
      <c r="I17" s="54"/>
      <c r="J17" s="192" t="s">
        <v>23</v>
      </c>
      <c r="K17" s="192"/>
      <c r="L17" s="193"/>
      <c r="M17" s="22"/>
      <c r="N17" s="18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</row>
    <row r="18" spans="1:39" s="16" customFormat="1" ht="51" customHeight="1" x14ac:dyDescent="0.25">
      <c r="A18" s="185"/>
      <c r="B18" s="189"/>
      <c r="C18" s="190"/>
      <c r="D18" s="191"/>
      <c r="E18" s="55" t="s">
        <v>25</v>
      </c>
      <c r="F18" s="28"/>
      <c r="G18" s="30"/>
      <c r="H18" s="27"/>
      <c r="I18" s="23"/>
      <c r="J18" s="23"/>
      <c r="K18" s="47" t="s">
        <v>24</v>
      </c>
      <c r="L18" s="24"/>
      <c r="M18" s="22"/>
      <c r="N18" s="18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</row>
    <row r="19" spans="1:39" s="16" customFormat="1" ht="51" customHeight="1" x14ac:dyDescent="0.15">
      <c r="M19" s="22"/>
      <c r="N19" s="18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</row>
    <row r="20" spans="1:39" s="16" customFormat="1" ht="51" customHeight="1" x14ac:dyDescent="0.15">
      <c r="M20" s="22"/>
      <c r="N20" s="18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</row>
    <row r="21" spans="1:39" s="16" customFormat="1" ht="58.5" customHeight="1" x14ac:dyDescent="0.15">
      <c r="B21" s="41"/>
      <c r="C21" s="40"/>
      <c r="D21" s="41"/>
      <c r="E21" s="41"/>
      <c r="F21" s="41"/>
      <c r="G21" s="42"/>
      <c r="H21" s="41"/>
      <c r="I21" s="42"/>
      <c r="J21" s="41"/>
      <c r="K21" s="42"/>
      <c r="L21" s="41"/>
    </row>
    <row r="22" spans="1:39" s="4" customFormat="1" ht="58.5" customHeight="1" x14ac:dyDescent="0.25">
      <c r="N22" s="16"/>
      <c r="O22" s="25"/>
      <c r="T22" s="26"/>
      <c r="U22" s="26"/>
    </row>
    <row r="23" spans="1:39" ht="58.5" customHeight="1" x14ac:dyDescent="0.15"/>
    <row r="24" spans="1:39" ht="58.5" customHeight="1" x14ac:dyDescent="0.15"/>
    <row r="25" spans="1:39" ht="39.950000000000003" customHeight="1" x14ac:dyDescent="0.15"/>
    <row r="28" spans="1:39" ht="72" customHeight="1" x14ac:dyDescent="0.7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32"/>
      <c r="L28" s="32"/>
    </row>
    <row r="29" spans="1:39" ht="35.25" x14ac:dyDescent="0.15">
      <c r="A29" s="62"/>
      <c r="B29" s="195"/>
      <c r="C29" s="195"/>
      <c r="D29" s="195"/>
      <c r="E29" s="196"/>
      <c r="F29" s="196"/>
      <c r="G29" s="196"/>
      <c r="H29" s="196"/>
      <c r="I29" s="196"/>
      <c r="J29" s="196"/>
      <c r="K29" s="196"/>
      <c r="L29" s="196"/>
    </row>
    <row r="30" spans="1:39" ht="29.25" customHeight="1" x14ac:dyDescent="0.15">
      <c r="A30" s="197"/>
      <c r="B30" s="198"/>
      <c r="C30" s="198"/>
      <c r="D30" s="198"/>
      <c r="E30" s="48"/>
      <c r="F30" s="48"/>
      <c r="G30" s="48"/>
      <c r="H30" s="48"/>
      <c r="I30" s="48"/>
      <c r="J30" s="199"/>
      <c r="K30" s="199"/>
      <c r="L30" s="199"/>
    </row>
    <row r="31" spans="1:39" ht="30" customHeight="1" x14ac:dyDescent="0.15">
      <c r="A31" s="197"/>
      <c r="B31" s="198"/>
      <c r="C31" s="198"/>
      <c r="D31" s="198"/>
      <c r="E31" s="49"/>
      <c r="F31" s="48"/>
      <c r="G31" s="48"/>
      <c r="H31" s="48"/>
      <c r="I31" s="48"/>
      <c r="J31" s="48"/>
      <c r="K31" s="48"/>
      <c r="L31" s="48"/>
    </row>
  </sheetData>
  <mergeCells count="29">
    <mergeCell ref="A28:J28"/>
    <mergeCell ref="B29:D29"/>
    <mergeCell ref="E29:L29"/>
    <mergeCell ref="A30:A31"/>
    <mergeCell ref="B30:D31"/>
    <mergeCell ref="J30:L30"/>
    <mergeCell ref="K9:L9"/>
    <mergeCell ref="A10:L12"/>
    <mergeCell ref="B16:D16"/>
    <mergeCell ref="E16:L16"/>
    <mergeCell ref="A17:A18"/>
    <mergeCell ref="B17:D18"/>
    <mergeCell ref="J17:L17"/>
    <mergeCell ref="N1:S1"/>
    <mergeCell ref="K3:L3"/>
    <mergeCell ref="R3:S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</mergeCells>
  <phoneticPr fontId="4"/>
  <hyperlinks>
    <hyperlink ref="E18" r:id="rId1"/>
  </hyperlinks>
  <pageMargins left="0.9055118110236221" right="0.51181102362204722" top="0.55118110236220474" bottom="0.55118110236220474" header="0.31496062992125984" footer="0.31496062992125984"/>
  <pageSetup paperSize="9" scale="38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シンガポール</vt:lpstr>
      <vt:lpstr>シンガポール (2)</vt:lpstr>
      <vt:lpstr>シンガポール!Print_Area</vt:lpstr>
      <vt:lpstr>'シンガポール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2025-06-11T04:19:57Z</cp:lastPrinted>
  <dcterms:created xsi:type="dcterms:W3CDTF">2016-08-18T23:56:40Z</dcterms:created>
  <dcterms:modified xsi:type="dcterms:W3CDTF">2025-10-20T08:32:41Z</dcterms:modified>
</cp:coreProperties>
</file>