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MIA!$A$1:$T$35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7" l="1"/>
  <c r="L16" i="7" s="1"/>
  <c r="J16" i="7"/>
  <c r="G16" i="7"/>
  <c r="H16" i="7" s="1"/>
  <c r="F16" i="7"/>
  <c r="C16" i="7"/>
  <c r="D16" i="7" s="1"/>
  <c r="E13" i="7"/>
  <c r="F13" i="7" s="1"/>
  <c r="K12" i="7"/>
  <c r="L12" i="7" s="1"/>
  <c r="J12" i="7"/>
  <c r="G12" i="7"/>
  <c r="H12" i="7" s="1"/>
  <c r="E12" i="7"/>
  <c r="F12" i="7" s="1"/>
  <c r="C12" i="7"/>
  <c r="D12" i="7" s="1"/>
  <c r="K11" i="7"/>
  <c r="L11" i="7" s="1"/>
  <c r="J11" i="7"/>
  <c r="G11" i="7"/>
  <c r="H11" i="7" s="1"/>
  <c r="E11" i="7"/>
  <c r="F11" i="7" s="1"/>
  <c r="C11" i="7"/>
  <c r="D11" i="7" s="1"/>
  <c r="K10" i="7"/>
  <c r="L10" i="7" s="1"/>
  <c r="J10" i="7"/>
  <c r="G10" i="7"/>
  <c r="H10" i="7" s="1"/>
  <c r="F10" i="7"/>
  <c r="C10" i="7"/>
  <c r="D10" i="7" s="1"/>
  <c r="C13" i="7" l="1"/>
  <c r="D13" i="7" s="1"/>
  <c r="K15" i="7"/>
  <c r="L15" i="7" s="1"/>
  <c r="J15" i="7"/>
  <c r="G15" i="7"/>
  <c r="H15" i="7" s="1"/>
  <c r="E15" i="7"/>
  <c r="C15" i="7" s="1"/>
  <c r="D15" i="7" s="1"/>
  <c r="K14" i="7"/>
  <c r="L14" i="7" s="1"/>
  <c r="J14" i="7"/>
  <c r="G14" i="7"/>
  <c r="H14" i="7" s="1"/>
  <c r="E14" i="7"/>
  <c r="C14" i="7" s="1"/>
  <c r="D14" i="7" s="1"/>
  <c r="K13" i="7"/>
  <c r="L13" i="7" s="1"/>
  <c r="J13" i="7"/>
  <c r="G13" i="7"/>
  <c r="H13" i="7" s="1"/>
  <c r="F15" i="7" l="1"/>
  <c r="F14" i="7"/>
</calcChain>
</file>

<file path=xl/sharedStrings.xml><?xml version="1.0" encoding="utf-8"?>
<sst xmlns="http://schemas.openxmlformats.org/spreadsheetml/2006/main" count="45" uniqueCount="44">
  <si>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</si>
  <si>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</si>
  <si>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</si>
  <si>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</si>
  <si>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</si>
  <si>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</si>
  <si>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</si>
  <si>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</si>
  <si>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</si>
  <si>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</si>
  <si>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</si>
  <si>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</si>
  <si>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</si>
  <si>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</si>
  <si>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</si>
  <si>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</si>
  <si>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</si>
  <si>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</si>
  <si>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</si>
  <si>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</si>
  <si>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</si>
  <si>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</si>
  <si>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</si>
  <si>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</si>
  <si>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</si>
  <si>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</si>
  <si>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</si>
  <si>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</si>
  <si>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</si>
  <si>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</si>
  <si>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</si>
  <si>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0002E</t>
    <phoneticPr fontId="4"/>
  </si>
  <si>
    <t>2538E</t>
    <phoneticPr fontId="4"/>
  </si>
  <si>
    <t>RDO ACE</t>
    <phoneticPr fontId="4"/>
  </si>
  <si>
    <t>★LE HAVRE</t>
    <phoneticPr fontId="4"/>
  </si>
  <si>
    <t>Omit by carrier</t>
    <phoneticPr fontId="4"/>
  </si>
  <si>
    <t>ONE ORINOCO</t>
    <phoneticPr fontId="4"/>
  </si>
  <si>
    <t>2541E</t>
    <phoneticPr fontId="4"/>
  </si>
  <si>
    <t>OSAKA EXPRESS</t>
    <phoneticPr fontId="4"/>
  </si>
  <si>
    <t>2544E</t>
    <phoneticPr fontId="4"/>
  </si>
  <si>
    <t>POSORJA EXPRESS</t>
    <phoneticPr fontId="4"/>
  </si>
  <si>
    <t>2540E</t>
    <phoneticPr fontId="4"/>
  </si>
  <si>
    <t>2543E</t>
    <phoneticPr fontId="4"/>
  </si>
  <si>
    <t>★VANTAGE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</si>
</sst>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b/>
      <sz val="28"/>
      <color theme="1"/>
      <name val="Meiryo UI"/>
      <family val="3"/>
      <charset val="128"/>
    </font>
  </fonts>
  <fills count="10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0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</cellStyleXfs>
  <cellXfs count="108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8" fontId="29" fillId="2" borderId="46" xfId="1" applyNumberFormat="1" applyFont="1" applyFill="1" applyBorder="1" applyAlignment="1">
      <alignment horizontal="center" vertical="center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177" fontId="14" fillId="0" borderId="48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Border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7" fontId="112" fillId="0" borderId="12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 wrapText="1"/>
    </xf>
    <xf numFmtId="178" fontId="29" fillId="2" borderId="47" xfId="1" applyNumberFormat="1" applyFont="1" applyFill="1" applyBorder="1" applyAlignment="1">
      <alignment horizontal="center" vertical="center"/>
    </xf>
    <xf numFmtId="177" fontId="13" fillId="103" borderId="38" xfId="1" applyNumberFormat="1" applyFont="1" applyFill="1" applyBorder="1" applyAlignment="1" applyProtection="1">
      <alignment horizontal="left" vertical="center"/>
      <protection locked="0"/>
    </xf>
    <xf numFmtId="0" fontId="6" fillId="103" borderId="39" xfId="1" applyFont="1" applyFill="1" applyBorder="1"/>
    <xf numFmtId="177" fontId="13" fillId="103" borderId="39" xfId="1" applyNumberFormat="1" applyFont="1" applyFill="1" applyBorder="1" applyAlignment="1" applyProtection="1">
      <alignment horizontal="center" vertical="center"/>
      <protection locked="0"/>
    </xf>
    <xf numFmtId="177" fontId="13" fillId="103" borderId="37" xfId="1" applyNumberFormat="1" applyFont="1" applyFill="1" applyBorder="1" applyAlignment="1" applyProtection="1">
      <alignment horizontal="center" vertical="center"/>
      <protection locked="0"/>
    </xf>
    <xf numFmtId="177" fontId="112" fillId="0" borderId="43" xfId="1" applyNumberFormat="1" applyFont="1" applyFill="1" applyBorder="1" applyAlignment="1" applyProtection="1">
      <alignment horizontal="center" vertical="center"/>
      <protection locked="0"/>
    </xf>
  </cellXfs>
  <cellStyles count="1807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5" xfId="1805"/>
    <cellStyle name="標準 6" xfId="1806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/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1722439</xdr:colOff>
      <xdr:row>17</xdr:row>
      <xdr:rowOff>277813</xdr:rowOff>
    </xdr:from>
    <xdr:ext cx="3873500" cy="1649413"/>
    <xdr:sp macro="" textlink="">
      <xdr:nvSpPr>
        <xdr:cNvPr id="3" name="テキスト ボックス 2"/>
        <xdr:cNvSpPr txBox="1"/>
      </xdr:nvSpPr>
      <xdr:spPr>
        <a:xfrm>
          <a:off x="1722439" y="12446001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13</xdr:col>
      <xdr:colOff>9526</xdr:colOff>
      <xdr:row>4</xdr:row>
      <xdr:rowOff>-1</xdr:rowOff>
    </xdr:from>
    <xdr:to>
      <xdr:col>19</xdr:col>
      <xdr:colOff>285750</xdr:colOff>
      <xdr:row>29</xdr:row>
      <xdr:rowOff>142874</xdr:rowOff>
    </xdr:to>
    <xdr:sp macro="" textlink="">
      <xdr:nvSpPr>
        <xdr:cNvPr id="8" name="テキスト ボックス 7"/>
        <xdr:cNvSpPr txBox="1"/>
      </xdr:nvSpPr>
      <xdr:spPr>
        <a:xfrm>
          <a:off x="22202776" y="4048124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79366</xdr:colOff>
      <xdr:row>17</xdr:row>
      <xdr:rowOff>47625</xdr:rowOff>
    </xdr:from>
    <xdr:to>
      <xdr:col>10</xdr:col>
      <xdr:colOff>1500183</xdr:colOff>
      <xdr:row>23</xdr:row>
      <xdr:rowOff>71432</xdr:rowOff>
    </xdr:to>
    <xdr:grpSp>
      <xdr:nvGrpSpPr>
        <xdr:cNvPr id="12" name="グループ化 11"/>
        <xdr:cNvGrpSpPr/>
      </xdr:nvGrpSpPr>
      <xdr:grpSpPr>
        <a:xfrm>
          <a:off x="8556616" y="12215813"/>
          <a:ext cx="10660067" cy="3190869"/>
          <a:chOff x="25161573" y="2341220"/>
          <a:chExt cx="9865207" cy="3972724"/>
        </a:xfrm>
      </xdr:grpSpPr>
      <xdr:sp macro="" textlink="">
        <xdr:nvSpPr>
          <xdr:cNvPr id="13" name="円/楕円 12"/>
          <xdr:cNvSpPr/>
        </xdr:nvSpPr>
        <xdr:spPr>
          <a:xfrm>
            <a:off x="25161573" y="2341220"/>
            <a:ext cx="9865207" cy="361501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6556570" y="2905588"/>
            <a:ext cx="7217233" cy="3408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8"/>
  <sheetViews>
    <sheetView tabSelected="1" view="pageBreakPreview" zoomScale="40" zoomScaleNormal="40" zoomScaleSheetLayoutView="40" zoomScalePageLayoutView="40" workbookViewId="0">
      <selection activeCell="K17" sqref="K17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21.625" customWidth="1"/>
    <col min="14" max="19" width="19.5" customWidth="1"/>
    <col min="20" max="20" width="12.375" customWidth="1"/>
    <col min="21" max="23" width="16.125" customWidth="1"/>
    <col min="24" max="24" width="13.875" customWidth="1"/>
  </cols>
  <sheetData>
    <row r="1" spans="1:31" s="1" customFormat="1" ht="100.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88" t="s">
        <v>17</v>
      </c>
      <c r="O1" s="88"/>
      <c r="P1" s="88"/>
      <c r="Q1" s="88"/>
      <c r="R1" s="88"/>
      <c r="S1" s="88"/>
      <c r="U1" s="15"/>
      <c r="V1" s="15"/>
      <c r="W1" s="15"/>
      <c r="AD1" s="21"/>
      <c r="AE1" s="8"/>
    </row>
    <row r="2" spans="1:31" s="1" customFormat="1" ht="48.75" customHeight="1">
      <c r="N2" s="23"/>
      <c r="Z2" s="8"/>
      <c r="AA2" s="8"/>
      <c r="AB2" s="8"/>
      <c r="AC2" s="8"/>
      <c r="AD2" s="21"/>
      <c r="AE2" s="8"/>
    </row>
    <row r="3" spans="1:31" s="1" customFormat="1" ht="71.25" customHeight="1">
      <c r="A3" s="16"/>
      <c r="B3" s="17"/>
      <c r="C3" s="43"/>
      <c r="E3" s="43"/>
      <c r="H3" s="17"/>
      <c r="I3" s="24"/>
      <c r="J3" s="17"/>
      <c r="K3" s="17"/>
      <c r="L3" s="17"/>
      <c r="M3" s="17"/>
      <c r="N3" s="18"/>
      <c r="O3" s="18"/>
      <c r="P3" s="25"/>
      <c r="Q3" s="7" t="s">
        <v>9</v>
      </c>
      <c r="R3" s="89">
        <v>45933</v>
      </c>
      <c r="S3" s="89"/>
      <c r="T3" s="44" t="s">
        <v>18</v>
      </c>
      <c r="Z3" s="8"/>
      <c r="AA3" s="8"/>
      <c r="AB3" s="8"/>
      <c r="AC3" s="8"/>
      <c r="AD3" s="8"/>
      <c r="AE3" s="8"/>
    </row>
    <row r="4" spans="1:31" s="3" customFormat="1" ht="97.5" customHeight="1">
      <c r="A4" s="4" t="s">
        <v>29</v>
      </c>
      <c r="B4" s="41"/>
      <c r="C4" s="41"/>
      <c r="D4" s="41"/>
      <c r="E4" s="41"/>
      <c r="F4" s="41"/>
      <c r="G4" s="2"/>
      <c r="H4" s="2"/>
      <c r="I4" s="26"/>
      <c r="J4" s="7"/>
      <c r="K4" s="26"/>
      <c r="L4" s="7"/>
      <c r="M4" s="42"/>
      <c r="N4" s="5"/>
      <c r="O4" s="6"/>
      <c r="P4" s="25"/>
      <c r="Z4" s="8"/>
      <c r="AA4" s="8"/>
      <c r="AB4" s="8"/>
      <c r="AC4" s="8"/>
      <c r="AD4" s="8"/>
      <c r="AE4" s="8"/>
    </row>
    <row r="5" spans="1:31" s="8" customFormat="1" ht="54.75" customHeight="1">
      <c r="A5" s="90" t="s">
        <v>10</v>
      </c>
      <c r="B5" s="93" t="s">
        <v>0</v>
      </c>
      <c r="C5" s="93" t="s">
        <v>4</v>
      </c>
      <c r="D5" s="93"/>
      <c r="E5" s="93"/>
      <c r="F5" s="93"/>
      <c r="G5" s="93" t="s">
        <v>1</v>
      </c>
      <c r="H5" s="93"/>
      <c r="I5" s="93" t="s">
        <v>16</v>
      </c>
      <c r="J5" s="93"/>
      <c r="K5" s="93" t="s">
        <v>5</v>
      </c>
      <c r="L5" s="96"/>
      <c r="V5" s="9"/>
      <c r="W5" s="9"/>
      <c r="X5" s="9"/>
      <c r="Y5" s="9"/>
      <c r="Z5" s="9"/>
      <c r="AA5" s="9"/>
    </row>
    <row r="6" spans="1:31" s="8" customFormat="1" ht="54.75" customHeight="1">
      <c r="A6" s="91"/>
      <c r="B6" s="94"/>
      <c r="C6" s="97" t="s">
        <v>6</v>
      </c>
      <c r="D6" s="97"/>
      <c r="E6" s="97" t="s">
        <v>19</v>
      </c>
      <c r="F6" s="97"/>
      <c r="G6" s="98" t="s">
        <v>24</v>
      </c>
      <c r="H6" s="97"/>
      <c r="I6" s="98" t="s">
        <v>24</v>
      </c>
      <c r="J6" s="97"/>
      <c r="K6" s="97" t="s">
        <v>26</v>
      </c>
      <c r="L6" s="99"/>
      <c r="N6" s="9"/>
      <c r="O6" s="9"/>
      <c r="P6" s="9"/>
      <c r="Q6" s="9"/>
      <c r="R6" s="9"/>
      <c r="V6" s="19"/>
      <c r="W6" s="19"/>
      <c r="X6" s="19"/>
      <c r="Y6" s="19"/>
      <c r="Z6" s="19"/>
      <c r="AA6" s="19"/>
    </row>
    <row r="7" spans="1:31" s="8" customFormat="1" ht="54.75" customHeight="1">
      <c r="A7" s="91"/>
      <c r="B7" s="94"/>
      <c r="C7" s="97"/>
      <c r="D7" s="97"/>
      <c r="E7" s="97"/>
      <c r="F7" s="97"/>
      <c r="G7" s="97"/>
      <c r="H7" s="97"/>
      <c r="I7" s="97"/>
      <c r="J7" s="97"/>
      <c r="K7" s="97"/>
      <c r="L7" s="99"/>
      <c r="N7" s="19"/>
      <c r="O7" s="19"/>
      <c r="P7" s="19"/>
      <c r="Q7" s="19"/>
      <c r="R7" s="19"/>
    </row>
    <row r="8" spans="1:31" s="8" customFormat="1" ht="54.75" customHeight="1">
      <c r="A8" s="91"/>
      <c r="B8" s="94"/>
      <c r="C8" s="97"/>
      <c r="D8" s="97"/>
      <c r="E8" s="97"/>
      <c r="F8" s="97"/>
      <c r="G8" s="97"/>
      <c r="H8" s="97"/>
      <c r="I8" s="97"/>
      <c r="J8" s="97"/>
      <c r="K8" s="97"/>
      <c r="L8" s="99"/>
    </row>
    <row r="9" spans="1:31" s="9" customFormat="1" ht="54.75" customHeight="1">
      <c r="A9" s="92"/>
      <c r="B9" s="95"/>
      <c r="C9" s="56"/>
      <c r="D9" s="56"/>
      <c r="E9" s="56"/>
      <c r="F9" s="56"/>
      <c r="G9" s="56"/>
      <c r="H9" s="56"/>
      <c r="I9" s="100" t="s">
        <v>7</v>
      </c>
      <c r="J9" s="100"/>
      <c r="K9" s="101" t="s">
        <v>28</v>
      </c>
      <c r="L9" s="102"/>
      <c r="N9" s="8"/>
      <c r="O9" s="8"/>
      <c r="P9" s="8"/>
      <c r="Q9" s="8"/>
      <c r="R9" s="8"/>
      <c r="V9" s="8"/>
      <c r="W9" s="8"/>
      <c r="X9" s="8"/>
      <c r="Y9" s="8"/>
      <c r="Z9" s="8"/>
      <c r="AA9" s="8"/>
    </row>
    <row r="10" spans="1:31" s="8" customFormat="1" ht="45" customHeight="1">
      <c r="A10" s="57" t="s">
        <v>34</v>
      </c>
      <c r="B10" s="58" t="s">
        <v>31</v>
      </c>
      <c r="C10" s="64">
        <f t="shared" ref="C10:C13" si="0">E10</f>
        <v>45939</v>
      </c>
      <c r="D10" s="64" t="str">
        <f t="shared" ref="D10:D13" si="1">TEXT(C10,"aaa")</f>
        <v>木</v>
      </c>
      <c r="E10" s="64">
        <v>45939</v>
      </c>
      <c r="F10" s="64" t="str">
        <f t="shared" ref="F10:F13" si="2">TEXT(E10,"aaa")</f>
        <v>木</v>
      </c>
      <c r="G10" s="58">
        <f t="shared" ref="G10:G12" si="3">I10</f>
        <v>45946</v>
      </c>
      <c r="H10" s="58" t="str">
        <f t="shared" ref="H10:H12" si="4">TEXT(G10,"aaa")</f>
        <v>木</v>
      </c>
      <c r="I10" s="58">
        <v>45946</v>
      </c>
      <c r="J10" s="58" t="str">
        <f t="shared" ref="J10:J12" si="5">TEXT(I10,"aaa")</f>
        <v>木</v>
      </c>
      <c r="K10" s="58">
        <f t="shared" ref="K10:K12" si="6">+I10+16</f>
        <v>45962</v>
      </c>
      <c r="L10" s="59" t="str">
        <f t="shared" ref="L10:L12" si="7">TEXT(K10,"aaa")</f>
        <v>土</v>
      </c>
      <c r="N10" s="11"/>
      <c r="O10" s="12"/>
      <c r="P10" s="12"/>
      <c r="Q10" s="12"/>
      <c r="R10" s="12"/>
      <c r="V10" s="1"/>
      <c r="W10" s="1"/>
      <c r="X10" s="1"/>
      <c r="Y10" s="1"/>
      <c r="Z10" s="1"/>
      <c r="AA10" s="1"/>
    </row>
    <row r="11" spans="1:31" s="8" customFormat="1" ht="45" customHeight="1">
      <c r="A11" s="51" t="s">
        <v>33</v>
      </c>
      <c r="B11" s="52" t="s">
        <v>32</v>
      </c>
      <c r="C11" s="52">
        <f t="shared" si="0"/>
        <v>45947</v>
      </c>
      <c r="D11" s="52" t="str">
        <f t="shared" si="1"/>
        <v>金</v>
      </c>
      <c r="E11" s="52">
        <f t="shared" ref="E11:E13" si="8">I11-6</f>
        <v>45947</v>
      </c>
      <c r="F11" s="52" t="str">
        <f t="shared" si="2"/>
        <v>金</v>
      </c>
      <c r="G11" s="52">
        <f t="shared" si="3"/>
        <v>45953</v>
      </c>
      <c r="H11" s="52" t="str">
        <f t="shared" si="4"/>
        <v>木</v>
      </c>
      <c r="I11" s="52">
        <v>45953</v>
      </c>
      <c r="J11" s="52" t="str">
        <f t="shared" si="5"/>
        <v>木</v>
      </c>
      <c r="K11" s="52">
        <f t="shared" si="6"/>
        <v>45969</v>
      </c>
      <c r="L11" s="53" t="str">
        <f t="shared" si="7"/>
        <v>土</v>
      </c>
      <c r="N11" s="11"/>
      <c r="O11" s="12"/>
      <c r="P11" s="12"/>
      <c r="Q11" s="12"/>
      <c r="R11" s="12"/>
      <c r="V11" s="1"/>
      <c r="W11" s="1"/>
      <c r="X11" s="1"/>
      <c r="Y11" s="1"/>
      <c r="Z11" s="1"/>
      <c r="AA11" s="1"/>
    </row>
    <row r="12" spans="1:31" s="8" customFormat="1" ht="45" customHeight="1">
      <c r="A12" s="103" t="s">
        <v>35</v>
      </c>
      <c r="B12" s="104"/>
      <c r="C12" s="105">
        <f t="shared" si="0"/>
        <v>45954</v>
      </c>
      <c r="D12" s="105" t="str">
        <f t="shared" si="1"/>
        <v>金</v>
      </c>
      <c r="E12" s="105">
        <f t="shared" si="8"/>
        <v>45954</v>
      </c>
      <c r="F12" s="105" t="str">
        <f t="shared" si="2"/>
        <v>金</v>
      </c>
      <c r="G12" s="105">
        <f t="shared" si="3"/>
        <v>45960</v>
      </c>
      <c r="H12" s="105" t="str">
        <f t="shared" si="4"/>
        <v>木</v>
      </c>
      <c r="I12" s="105">
        <v>45960</v>
      </c>
      <c r="J12" s="105" t="str">
        <f t="shared" si="5"/>
        <v>木</v>
      </c>
      <c r="K12" s="105">
        <f t="shared" si="6"/>
        <v>45976</v>
      </c>
      <c r="L12" s="106" t="str">
        <f t="shared" si="7"/>
        <v>土</v>
      </c>
      <c r="N12" s="11"/>
      <c r="O12" s="12"/>
      <c r="P12" s="12"/>
      <c r="Q12" s="12"/>
      <c r="R12" s="12"/>
      <c r="V12" s="1"/>
      <c r="W12" s="1"/>
      <c r="X12" s="1"/>
      <c r="Y12" s="1"/>
      <c r="Z12" s="1"/>
      <c r="AA12" s="1"/>
    </row>
    <row r="13" spans="1:31" s="10" customFormat="1" ht="45" customHeight="1">
      <c r="A13" s="51" t="s">
        <v>36</v>
      </c>
      <c r="B13" s="52" t="s">
        <v>37</v>
      </c>
      <c r="C13" s="52">
        <f t="shared" si="0"/>
        <v>45961</v>
      </c>
      <c r="D13" s="52" t="str">
        <f t="shared" si="1"/>
        <v>金</v>
      </c>
      <c r="E13" s="52">
        <f t="shared" si="8"/>
        <v>45961</v>
      </c>
      <c r="F13" s="52" t="str">
        <f t="shared" si="2"/>
        <v>金</v>
      </c>
      <c r="G13" s="52">
        <f t="shared" ref="G10:G15" si="9">I13</f>
        <v>45967</v>
      </c>
      <c r="H13" s="52" t="str">
        <f t="shared" ref="H10:H15" si="10">TEXT(G13,"aaa")</f>
        <v>木</v>
      </c>
      <c r="I13" s="52">
        <v>45967</v>
      </c>
      <c r="J13" s="52" t="str">
        <f t="shared" ref="J10:J15" si="11">TEXT(I13,"aaa")</f>
        <v>木</v>
      </c>
      <c r="K13" s="52">
        <f t="shared" ref="K10:K15" si="12">+I13+16</f>
        <v>45983</v>
      </c>
      <c r="L13" s="53" t="str">
        <f t="shared" ref="L10:L15" si="13">TEXT(K13,"aaa")</f>
        <v>土</v>
      </c>
    </row>
    <row r="14" spans="1:31" s="10" customFormat="1" ht="45" customHeight="1">
      <c r="A14" s="51" t="s">
        <v>38</v>
      </c>
      <c r="B14" s="52" t="s">
        <v>39</v>
      </c>
      <c r="C14" s="52">
        <f t="shared" ref="C10:C15" si="14">E14</f>
        <v>45968</v>
      </c>
      <c r="D14" s="52" t="str">
        <f t="shared" ref="D10:D15" si="15">TEXT(C14,"aaa")</f>
        <v>金</v>
      </c>
      <c r="E14" s="52">
        <f t="shared" ref="E14:E15" si="16">I14-6</f>
        <v>45968</v>
      </c>
      <c r="F14" s="52" t="str">
        <f t="shared" ref="F10:F15" si="17">TEXT(E14,"aaa")</f>
        <v>金</v>
      </c>
      <c r="G14" s="52">
        <f t="shared" si="9"/>
        <v>45974</v>
      </c>
      <c r="H14" s="52" t="str">
        <f t="shared" si="10"/>
        <v>木</v>
      </c>
      <c r="I14" s="52">
        <v>45974</v>
      </c>
      <c r="J14" s="52" t="str">
        <f t="shared" si="11"/>
        <v>木</v>
      </c>
      <c r="K14" s="52">
        <f t="shared" si="12"/>
        <v>45990</v>
      </c>
      <c r="L14" s="53" t="str">
        <f t="shared" si="13"/>
        <v>土</v>
      </c>
    </row>
    <row r="15" spans="1:31" s="10" customFormat="1" ht="45" customHeight="1">
      <c r="A15" s="51" t="s">
        <v>40</v>
      </c>
      <c r="B15" s="52" t="s">
        <v>41</v>
      </c>
      <c r="C15" s="52">
        <f t="shared" si="14"/>
        <v>45975</v>
      </c>
      <c r="D15" s="52" t="str">
        <f t="shared" si="15"/>
        <v>金</v>
      </c>
      <c r="E15" s="52">
        <f t="shared" si="16"/>
        <v>45975</v>
      </c>
      <c r="F15" s="52" t="str">
        <f t="shared" si="17"/>
        <v>金</v>
      </c>
      <c r="G15" s="52">
        <f t="shared" si="9"/>
        <v>45981</v>
      </c>
      <c r="H15" s="52" t="str">
        <f t="shared" si="10"/>
        <v>木</v>
      </c>
      <c r="I15" s="52">
        <v>45981</v>
      </c>
      <c r="J15" s="52" t="str">
        <f t="shared" si="11"/>
        <v>木</v>
      </c>
      <c r="K15" s="52">
        <f t="shared" si="12"/>
        <v>45997</v>
      </c>
      <c r="L15" s="53" t="str">
        <f t="shared" si="13"/>
        <v>土</v>
      </c>
      <c r="M15" s="61"/>
    </row>
    <row r="16" spans="1:31" s="10" customFormat="1" ht="48.75" customHeight="1">
      <c r="A16" s="60" t="s">
        <v>43</v>
      </c>
      <c r="B16" s="54" t="s">
        <v>42</v>
      </c>
      <c r="C16" s="107">
        <f t="shared" ref="C16" si="18">E16</f>
        <v>45981</v>
      </c>
      <c r="D16" s="107" t="str">
        <f t="shared" ref="D16" si="19">TEXT(C16,"aaa")</f>
        <v>木</v>
      </c>
      <c r="E16" s="107">
        <v>45981</v>
      </c>
      <c r="F16" s="107" t="str">
        <f t="shared" ref="F16" si="20">TEXT(E16,"aaa")</f>
        <v>木</v>
      </c>
      <c r="G16" s="54">
        <f t="shared" ref="G16" si="21">I16</f>
        <v>45988</v>
      </c>
      <c r="H16" s="54" t="str">
        <f t="shared" ref="H16" si="22">TEXT(G16,"aaa")</f>
        <v>木</v>
      </c>
      <c r="I16" s="54">
        <v>45988</v>
      </c>
      <c r="J16" s="54" t="str">
        <f t="shared" ref="J16" si="23">TEXT(I16,"aaa")</f>
        <v>木</v>
      </c>
      <c r="K16" s="54">
        <f t="shared" ref="K16" si="24">+I16+16</f>
        <v>46004</v>
      </c>
      <c r="L16" s="55" t="str">
        <f t="shared" ref="L16" si="25">TEXT(K16,"aaa")</f>
        <v>土</v>
      </c>
      <c r="M16" s="61"/>
    </row>
    <row r="17" spans="1:254" s="10" customFormat="1" ht="48.75" customHeight="1">
      <c r="A17" s="62"/>
      <c r="B17" s="61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254" s="12" customFormat="1" ht="47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O18" s="20"/>
      <c r="P18" s="20"/>
      <c r="Q18" s="11"/>
      <c r="R18" s="1"/>
      <c r="S18" s="1"/>
      <c r="T18" s="1"/>
      <c r="U18" s="1"/>
      <c r="V18" s="1"/>
      <c r="W18" s="1"/>
      <c r="X18" s="10"/>
      <c r="Y18" s="10"/>
      <c r="Z18" s="10"/>
      <c r="AA18" s="10"/>
      <c r="AB18" s="10"/>
      <c r="AC18" s="10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s="1" customFormat="1" ht="47.25" customHeight="1">
      <c r="A19" s="5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Q19" s="27"/>
      <c r="X19" s="10"/>
      <c r="Y19" s="10"/>
      <c r="Z19" s="10"/>
      <c r="AA19" s="10"/>
      <c r="AB19" s="10"/>
      <c r="AC19" s="10"/>
    </row>
    <row r="20" spans="1:254" s="1" customFormat="1" ht="47.25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O20" s="22"/>
      <c r="P20" s="22"/>
      <c r="Q20" s="3"/>
      <c r="R20" s="3"/>
      <c r="S20" s="3"/>
      <c r="T20" s="3"/>
      <c r="X20" s="10"/>
      <c r="Y20" s="10"/>
      <c r="Z20" s="10"/>
      <c r="AA20" s="10"/>
      <c r="AB20" s="10"/>
      <c r="AC20" s="10"/>
    </row>
    <row r="21" spans="1:254" s="1" customFormat="1" ht="47.25" customHeight="1">
      <c r="L21" s="12"/>
      <c r="Q21" s="27"/>
      <c r="X21" s="10"/>
      <c r="Y21" s="10"/>
      <c r="Z21" s="10"/>
      <c r="AA21" s="10"/>
      <c r="AB21" s="10"/>
      <c r="AC21" s="10"/>
    </row>
    <row r="22" spans="1:254" s="1" customFormat="1" ht="47.25" customHeight="1">
      <c r="A22" s="50" t="s">
        <v>23</v>
      </c>
      <c r="O22" s="22"/>
      <c r="P22" s="22"/>
      <c r="Q22" s="3"/>
      <c r="R22" s="3"/>
      <c r="S22" s="3"/>
      <c r="T22" s="3"/>
      <c r="X22" s="10"/>
      <c r="Y22" s="10"/>
      <c r="Z22" s="10"/>
      <c r="AA22" s="10"/>
      <c r="AB22" s="10"/>
      <c r="AC22" s="10"/>
    </row>
    <row r="23" spans="1:254" ht="15.75">
      <c r="L23" s="1"/>
    </row>
    <row r="24" spans="1:254" ht="51" customHeight="1" thickBot="1">
      <c r="A24" s="40" t="s">
        <v>2</v>
      </c>
      <c r="B24" s="65" t="s">
        <v>3</v>
      </c>
      <c r="C24" s="66"/>
      <c r="D24" s="67"/>
      <c r="E24" s="68" t="s">
        <v>14</v>
      </c>
      <c r="F24" s="69"/>
      <c r="G24" s="69"/>
      <c r="H24" s="69"/>
      <c r="I24" s="69"/>
      <c r="J24" s="69"/>
      <c r="K24" s="70"/>
    </row>
    <row r="25" spans="1:254" ht="51.75" customHeight="1" thickTop="1">
      <c r="A25" s="71" t="s">
        <v>8</v>
      </c>
      <c r="B25" s="73" t="s">
        <v>13</v>
      </c>
      <c r="C25" s="74"/>
      <c r="D25" s="75"/>
      <c r="E25" s="28" t="s">
        <v>15</v>
      </c>
      <c r="F25" s="38"/>
      <c r="G25" s="29"/>
      <c r="H25" s="30"/>
      <c r="I25" s="30"/>
      <c r="J25" s="31"/>
      <c r="K25" s="32" t="s">
        <v>12</v>
      </c>
    </row>
    <row r="26" spans="1:254" ht="51.75" customHeight="1">
      <c r="A26" s="72"/>
      <c r="B26" s="76"/>
      <c r="C26" s="77"/>
      <c r="D26" s="78"/>
      <c r="E26" s="33" t="s">
        <v>11</v>
      </c>
      <c r="F26" s="39"/>
      <c r="G26" s="34"/>
      <c r="H26" s="35"/>
      <c r="I26" s="35"/>
      <c r="J26" s="36"/>
      <c r="K26" s="37"/>
    </row>
    <row r="27" spans="1:254" ht="51.75" customHeight="1">
      <c r="A27" s="79" t="s">
        <v>25</v>
      </c>
      <c r="B27" s="80" t="s">
        <v>30</v>
      </c>
      <c r="C27" s="81"/>
      <c r="D27" s="82"/>
      <c r="E27" s="45" t="s">
        <v>20</v>
      </c>
      <c r="F27" s="46"/>
      <c r="G27" s="46"/>
      <c r="H27" s="46"/>
      <c r="I27" s="46"/>
      <c r="J27" s="86" t="s">
        <v>22</v>
      </c>
      <c r="K27" s="87"/>
    </row>
    <row r="28" spans="1:254" ht="51.75" customHeight="1">
      <c r="A28" s="72"/>
      <c r="B28" s="83"/>
      <c r="C28" s="84"/>
      <c r="D28" s="85"/>
      <c r="E28" s="47" t="s">
        <v>21</v>
      </c>
      <c r="F28" s="48"/>
      <c r="G28" s="48"/>
      <c r="H28" s="48"/>
      <c r="I28" s="48"/>
      <c r="J28" s="48"/>
      <c r="K28" s="49"/>
    </row>
  </sheetData>
  <mergeCells count="22">
    <mergeCell ref="N1:S1"/>
    <mergeCell ref="R3:S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  <mergeCell ref="B24:D24"/>
    <mergeCell ref="E24:K24"/>
    <mergeCell ref="A25:A26"/>
    <mergeCell ref="B25:D26"/>
    <mergeCell ref="A27:A28"/>
    <mergeCell ref="B27:D28"/>
    <mergeCell ref="J27:K27"/>
  </mergeCells>
  <phoneticPr fontId="4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2025-05-07T04:30:58Z</cp:lastPrinted>
  <dcterms:created xsi:type="dcterms:W3CDTF">2016-03-18T07:26:58Z</dcterms:created>
  <dcterms:modified xsi:type="dcterms:W3CDTF">2025-10-03T05:59:12Z</dcterms:modified>
</cp:coreProperties>
</file>