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TC-3\中華圏\"/>
    </mc:Choice>
  </mc:AlternateContent>
  <bookViews>
    <workbookView xWindow="0" yWindow="0" windowWidth="28800" windowHeight="12450"/>
  </bookViews>
  <sheets>
    <sheet name="大連" sheetId="2" r:id="rId1"/>
  </sheets>
  <definedNames>
    <definedName name="A">#REF!</definedName>
    <definedName name="b">#REF!</definedName>
    <definedName name="CFS_NAME">#REF!</definedName>
    <definedName name="CODE_HOME">#REF!</definedName>
    <definedName name="d">#REF!</definedName>
    <definedName name="DP_NAME">#REF!</definedName>
    <definedName name="F">#REF!</definedName>
    <definedName name="G">#REF!</definedName>
    <definedName name="h">#REF!</definedName>
    <definedName name="kkk">#REF!</definedName>
    <definedName name="LP_NAME">#REF!</definedName>
    <definedName name="mm">#REF!</definedName>
    <definedName name="PORT_HOME">#REF!</definedName>
    <definedName name="_xlnm.Print_Area" localSheetId="0">大連!$A$1:$R$28</definedName>
    <definedName name="q">#REF!</definedName>
    <definedName name="s">#REF!</definedName>
    <definedName name="TITLE">#REF!</definedName>
    <definedName name="TITLE_HOME">#REF!</definedName>
    <definedName name="URINEF">#REF!</definedName>
    <definedName name="uu">#REF!</definedName>
    <definedName name="VESSEL">#REF!</definedName>
    <definedName name="VSL_HOME">#REF!</definedName>
    <definedName name="VSL_NAME">#REF!</definedName>
    <definedName name="w">#REF!</definedName>
    <definedName name="ww">#REF!</definedName>
    <definedName name="X">#REF!</definedName>
    <definedName name="xxx">#REF!</definedName>
    <definedName name="Z">#REF!</definedName>
  </definedNames>
  <calcPr calcId="162913"/>
</workbook>
</file>

<file path=xl/calcChain.xml><?xml version="1.0" encoding="utf-8"?>
<calcChain xmlns="http://schemas.openxmlformats.org/spreadsheetml/2006/main">
  <c r="K17" i="2" l="1"/>
  <c r="L17" i="2" s="1"/>
  <c r="J17" i="2"/>
  <c r="G17" i="2"/>
  <c r="H17" i="2" s="1"/>
  <c r="E17" i="2"/>
  <c r="F17" i="2" s="1"/>
  <c r="C17" i="2"/>
  <c r="D17" i="2" s="1"/>
  <c r="K16" i="2"/>
  <c r="L16" i="2" s="1"/>
  <c r="J16" i="2"/>
  <c r="G16" i="2"/>
  <c r="H16" i="2" s="1"/>
  <c r="D16" i="2"/>
  <c r="K13" i="2"/>
  <c r="L13" i="2" s="1"/>
  <c r="J13" i="2"/>
  <c r="G13" i="2"/>
  <c r="H13" i="2" s="1"/>
  <c r="F13" i="2"/>
  <c r="D13" i="2"/>
  <c r="K12" i="2"/>
  <c r="L12" i="2" s="1"/>
  <c r="J12" i="2"/>
  <c r="G12" i="2"/>
  <c r="H12" i="2" s="1"/>
  <c r="E12" i="2"/>
  <c r="F12" i="2" s="1"/>
  <c r="C12" i="2"/>
  <c r="D12" i="2" s="1"/>
  <c r="K11" i="2"/>
  <c r="L11" i="2" s="1"/>
  <c r="J11" i="2"/>
  <c r="G11" i="2"/>
  <c r="H11" i="2" s="1"/>
  <c r="E11" i="2"/>
  <c r="C11" i="2" s="1"/>
  <c r="D11" i="2" s="1"/>
  <c r="K10" i="2"/>
  <c r="L10" i="2" s="1"/>
  <c r="J10" i="2"/>
  <c r="G10" i="2"/>
  <c r="H10" i="2" s="1"/>
  <c r="F10" i="2"/>
  <c r="D10" i="2"/>
  <c r="F16" i="2" l="1"/>
  <c r="F11" i="2"/>
  <c r="K15" i="2"/>
  <c r="L15" i="2" s="1"/>
  <c r="J15" i="2"/>
  <c r="G15" i="2"/>
  <c r="H15" i="2" s="1"/>
  <c r="E15" i="2"/>
  <c r="F15" i="2" s="1"/>
  <c r="C15" i="2"/>
  <c r="D15" i="2" s="1"/>
  <c r="K14" i="2"/>
  <c r="L14" i="2" s="1"/>
  <c r="J14" i="2"/>
  <c r="G14" i="2"/>
  <c r="H14" i="2" s="1"/>
  <c r="E14" i="2"/>
  <c r="C14" i="2" s="1"/>
  <c r="D14" i="2" s="1"/>
  <c r="F14" i="2" l="1"/>
</calcChain>
</file>

<file path=xl/sharedStrings.xml><?xml version="1.0" encoding="utf-8"?>
<sst xmlns="http://schemas.openxmlformats.org/spreadsheetml/2006/main" count="48" uniqueCount="43">
  <si>
    <t>連絡先：大阪海運
TEL：06-7730-1075/FAX：06-7730-1088</t>
    <rPh sb="0" eb="3">
      <t>レンラクサキ</t>
    </rPh>
    <phoneticPr fontId="6"/>
  </si>
  <si>
    <t>VOY</t>
  </si>
  <si>
    <t>ETA</t>
  </si>
  <si>
    <t>KOB</t>
  </si>
  <si>
    <t>貨物搬入先</t>
    <rPh sb="0" eb="2">
      <t>カモツ</t>
    </rPh>
    <rPh sb="2" eb="4">
      <t>ハンニュウ</t>
    </rPh>
    <rPh sb="4" eb="5">
      <t>サキ</t>
    </rPh>
    <phoneticPr fontId="3"/>
  </si>
  <si>
    <t>会社名</t>
  </si>
  <si>
    <t>大阪 CFS</t>
    <rPh sb="0" eb="2">
      <t>オオサカ</t>
    </rPh>
    <phoneticPr fontId="6"/>
  </si>
  <si>
    <t>神戸 CFS</t>
    <rPh sb="0" eb="2">
      <t>コウベ</t>
    </rPh>
    <phoneticPr fontId="6"/>
  </si>
  <si>
    <t xml:space="preserve">UPDATED :  </t>
    <phoneticPr fontId="13"/>
  </si>
  <si>
    <t>From Osaka / Kobe</t>
    <phoneticPr fontId="6"/>
  </si>
  <si>
    <t>VESSEL</t>
    <phoneticPr fontId="6"/>
  </si>
  <si>
    <t>CFS CUT</t>
    <phoneticPr fontId="3"/>
  </si>
  <si>
    <t>ETA</t>
    <phoneticPr fontId="6"/>
  </si>
  <si>
    <t>ETD</t>
    <phoneticPr fontId="6"/>
  </si>
  <si>
    <t>OSA</t>
    <phoneticPr fontId="6"/>
  </si>
  <si>
    <t>DAO</t>
    <phoneticPr fontId="6"/>
  </si>
  <si>
    <t>0 DAYS</t>
    <phoneticPr fontId="6"/>
  </si>
  <si>
    <t>2 DAYS</t>
    <phoneticPr fontId="6"/>
  </si>
  <si>
    <r>
      <t xml:space="preserve"> 住所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/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保税名称</t>
    </r>
    <phoneticPr fontId="3"/>
  </si>
  <si>
    <t>㈱辰巳商會
南港NO.1 H.W.</t>
    <phoneticPr fontId="13"/>
  </si>
  <si>
    <t>大阪市住之江区南港東7-1-24</t>
    <phoneticPr fontId="13"/>
  </si>
  <si>
    <t>NACCS: 4IW62</t>
    <phoneticPr fontId="6"/>
  </si>
  <si>
    <t>TEL : 06-6612-3153   FAX : 06-6612-6256</t>
    <phoneticPr fontId="6"/>
  </si>
  <si>
    <t>㈱カンロジ
摩耶2号上屋</t>
    <phoneticPr fontId="3"/>
  </si>
  <si>
    <t>神戸市灘区摩耶埠頭</t>
    <phoneticPr fontId="6"/>
  </si>
  <si>
    <t>NACCS: 3DW30</t>
    <phoneticPr fontId="6"/>
  </si>
  <si>
    <t>TEL : 078-801-2458   FAX : 078-871-5240</t>
    <phoneticPr fontId="6"/>
  </si>
  <si>
    <t>　　　　QINGDAO SCHEDULE - 関西</t>
    <rPh sb="23" eb="25">
      <t>カンサイ</t>
    </rPh>
    <phoneticPr fontId="3"/>
  </si>
  <si>
    <t>N</t>
    <phoneticPr fontId="6"/>
  </si>
  <si>
    <t>※国内消防法該当貨物はお取り扱い不可となります。</t>
    <rPh sb="1" eb="3">
      <t>コクナイ</t>
    </rPh>
    <rPh sb="3" eb="10">
      <t>ショウボウホウガイトウカモツ</t>
    </rPh>
    <rPh sb="12" eb="13">
      <t>ト</t>
    </rPh>
    <rPh sb="14" eb="15">
      <t>アツカ</t>
    </rPh>
    <rPh sb="16" eb="18">
      <t>フカ</t>
    </rPh>
    <phoneticPr fontId="6"/>
  </si>
  <si>
    <t>★SMC COLUMBUS</t>
    <phoneticPr fontId="6"/>
  </si>
  <si>
    <t>SMC MAGELLAN</t>
    <phoneticPr fontId="6"/>
  </si>
  <si>
    <t>SMC COLUMBUS</t>
    <phoneticPr fontId="6"/>
  </si>
  <si>
    <t>2541W</t>
  </si>
  <si>
    <t>2542W</t>
  </si>
  <si>
    <t>2543W</t>
  </si>
  <si>
    <t>2544W</t>
  </si>
  <si>
    <t>★SMC MAGELLAN</t>
    <phoneticPr fontId="6"/>
  </si>
  <si>
    <t>2545W</t>
  </si>
  <si>
    <t>2546W</t>
  </si>
  <si>
    <t>2547W</t>
  </si>
  <si>
    <t>2548W</t>
  </si>
  <si>
    <t>No service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</si>
</sst>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6" formatCode="&quot;¥&quot;#,##0;[Red]&quot;¥&quot;\-#,##0"/>
    <numFmt numFmtId="8" formatCode="&quot;¥&quot;#,##0.00;[Red]&quot;¥&quot;\-#,##0.00"/>
    <numFmt numFmtId="176" formatCode="yyyy/m/d;@"/>
    <numFmt numFmtId="177" formatCode="\ d\Ayys"/>
    <numFmt numFmtId="178" formatCode="m/d;@"/>
    <numFmt numFmtId="179" formatCode="\$#,##0\ ;\(\$#,##0\)"/>
    <numFmt numFmtId="180" formatCode="&quot;VND&quot;#,##0_);[Red]\(&quot;VND&quot;#,##0\)"/>
    <numFmt numFmtId="181" formatCode="&quot;¥&quot;#,##0;[Red]&quot;¥&quot;&quot;¥&quot;\-#,##0"/>
    <numFmt numFmtId="182" formatCode="&quot;¥&quot;#,##0.00;[Red]&quot;¥&quot;&quot;¥&quot;&quot;¥&quot;&quot;¥&quot;&quot;¥&quot;&quot;¥&quot;\-#,##0.00"/>
  </numFmts>
  <fonts count="36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60"/>
      <color indexed="9"/>
      <name val="Meiryo UI"/>
      <family val="3"/>
      <charset val="128"/>
    </font>
    <font>
      <sz val="6"/>
      <name val="ＭＳ Ｐゴシック"/>
      <family val="3"/>
      <charset val="128"/>
    </font>
    <font>
      <b/>
      <sz val="36"/>
      <color indexed="9"/>
      <name val="Meiryo UI"/>
      <family val="3"/>
      <charset val="128"/>
    </font>
    <font>
      <b/>
      <sz val="24"/>
      <color indexed="9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b/>
      <sz val="16"/>
      <color indexed="9"/>
      <name val="Meiryo UI"/>
      <family val="3"/>
      <charset val="128"/>
    </font>
    <font>
      <sz val="12"/>
      <name val="Meiryo UI"/>
      <family val="3"/>
      <charset val="128"/>
    </font>
    <font>
      <sz val="18"/>
      <color indexed="9"/>
      <name val="Meiryo UI"/>
      <family val="3"/>
      <charset val="128"/>
    </font>
    <font>
      <sz val="16"/>
      <name val="Meiryo UI"/>
      <family val="3"/>
      <charset val="128"/>
    </font>
    <font>
      <sz val="20"/>
      <name val="Meiryo UI"/>
      <family val="3"/>
      <charset val="128"/>
    </font>
    <font>
      <i/>
      <sz val="12"/>
      <name val="ＭＳ Ｐゴシック"/>
      <family val="3"/>
      <charset val="128"/>
    </font>
    <font>
      <b/>
      <sz val="26"/>
      <name val="Meiryo UI"/>
      <family val="3"/>
      <charset val="128"/>
    </font>
    <font>
      <sz val="26"/>
      <name val="Meiryo UI"/>
      <family val="3"/>
      <charset val="128"/>
    </font>
    <font>
      <sz val="26"/>
      <color theme="1"/>
      <name val="Meiryo UI"/>
      <family val="3"/>
      <charset val="128"/>
    </font>
    <font>
      <sz val="20"/>
      <color theme="1"/>
      <name val="Meiryo UI"/>
      <family val="3"/>
      <charset val="128"/>
    </font>
    <font>
      <sz val="24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b/>
      <sz val="24"/>
      <name val="Meiryo UI"/>
      <family val="3"/>
      <charset val="128"/>
    </font>
    <font>
      <sz val="24"/>
      <name val="Meiryo UI"/>
      <family val="3"/>
      <charset val="128"/>
    </font>
    <font>
      <sz val="11"/>
      <name val="ＭＳ ゴシック"/>
      <family val="3"/>
      <charset val="128"/>
    </font>
    <font>
      <sz val="10"/>
      <name val="Arial"/>
      <family val="2"/>
    </font>
    <font>
      <u/>
      <sz val="10"/>
      <color indexed="36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u/>
      <sz val="10"/>
      <color indexed="12"/>
      <name val="Arial"/>
      <family val="2"/>
    </font>
    <font>
      <sz val="10"/>
      <name val="VNtimes new roman"/>
      <family val="1"/>
    </font>
    <font>
      <sz val="12"/>
      <name val="新細明體"/>
      <family val="3"/>
      <charset val="255"/>
    </font>
    <font>
      <sz val="14"/>
      <name val="뼻뮝"/>
      <family val="3"/>
      <charset val="255"/>
    </font>
    <font>
      <sz val="12"/>
      <name val="뼻뮝"/>
      <family val="3"/>
      <charset val="255"/>
    </font>
    <font>
      <sz val="12"/>
      <name val="바탕체"/>
      <family val="3"/>
      <charset val="255"/>
    </font>
    <font>
      <sz val="10"/>
      <name val="굴림체"/>
      <family val="3"/>
      <charset val="255"/>
    </font>
    <font>
      <b/>
      <sz val="24"/>
      <color theme="5"/>
      <name val="Meiryo UI"/>
      <family val="3"/>
      <charset val="128"/>
    </font>
    <font>
      <b/>
      <sz val="24"/>
      <color theme="1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499984740745262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7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22" fillId="0" borderId="0">
      <alignment vertical="center"/>
    </xf>
    <xf numFmtId="3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2" fontId="23" fillId="0" borderId="0" applyFon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>
      <alignment vertical="top"/>
      <protection locked="0"/>
    </xf>
    <xf numFmtId="180" fontId="28" fillId="0" borderId="0"/>
    <xf numFmtId="0" fontId="23" fillId="0" borderId="13" applyNumberFormat="0" applyFont="0" applyFill="0" applyAlignment="0" applyProtection="0"/>
    <xf numFmtId="16" fontId="29" fillId="0" borderId="0"/>
    <xf numFmtId="40" fontId="30" fillId="0" borderId="0" applyFont="0" applyFill="0" applyBorder="0" applyAlignment="0" applyProtection="0"/>
    <xf numFmtId="38" fontId="30" fillId="0" borderId="0" applyFont="0" applyFill="0" applyBorder="0" applyAlignment="0" applyProtection="0"/>
    <xf numFmtId="0" fontId="30" fillId="0" borderId="0" applyFont="0" applyFill="0" applyBorder="0" applyAlignment="0" applyProtection="0"/>
    <xf numFmtId="0" fontId="30" fillId="0" borderId="0" applyFont="0" applyFill="0" applyBorder="0" applyAlignment="0" applyProtection="0"/>
    <xf numFmtId="10" fontId="23" fillId="0" borderId="0" applyFont="0" applyFill="0" applyBorder="0" applyAlignment="0" applyProtection="0"/>
    <xf numFmtId="0" fontId="31" fillId="0" borderId="0"/>
    <xf numFmtId="181" fontId="23" fillId="0" borderId="0" applyFont="0" applyFill="0" applyBorder="0" applyAlignment="0" applyProtection="0"/>
    <xf numFmtId="182" fontId="23" fillId="0" borderId="0" applyFont="0" applyFill="0" applyBorder="0" applyAlignment="0" applyProtection="0"/>
    <xf numFmtId="8" fontId="32" fillId="0" borderId="0" applyFont="0" applyFill="0" applyBorder="0" applyAlignment="0" applyProtection="0"/>
    <xf numFmtId="6" fontId="32" fillId="0" borderId="0" applyFont="0" applyFill="0" applyBorder="0" applyAlignment="0" applyProtection="0"/>
    <xf numFmtId="0" fontId="33" fillId="0" borderId="0"/>
  </cellStyleXfs>
  <cellXfs count="106">
    <xf numFmtId="0" fontId="0" fillId="0" borderId="0" xfId="0">
      <alignment vertical="center"/>
    </xf>
    <xf numFmtId="0" fontId="2" fillId="2" borderId="0" xfId="1" applyFont="1" applyFill="1" applyAlignment="1">
      <alignment vertical="center"/>
    </xf>
    <xf numFmtId="0" fontId="4" fillId="2" borderId="0" xfId="1" applyFont="1" applyFill="1" applyAlignment="1">
      <alignment vertical="center"/>
    </xf>
    <xf numFmtId="0" fontId="7" fillId="0" borderId="0" xfId="1" applyFont="1" applyAlignment="1"/>
    <xf numFmtId="0" fontId="8" fillId="0" borderId="0" xfId="1" applyFont="1" applyFill="1" applyAlignment="1">
      <alignment vertical="center" wrapText="1"/>
    </xf>
    <xf numFmtId="0" fontId="4" fillId="0" borderId="0" xfId="1" applyFont="1" applyFill="1" applyAlignment="1">
      <alignment vertical="center"/>
    </xf>
    <xf numFmtId="0" fontId="7" fillId="0" borderId="0" xfId="1" applyFont="1" applyFill="1" applyAlignment="1"/>
    <xf numFmtId="176" fontId="7" fillId="0" borderId="0" xfId="1" applyNumberFormat="1" applyFont="1" applyFill="1" applyAlignment="1">
      <alignment vertical="center"/>
    </xf>
    <xf numFmtId="0" fontId="9" fillId="0" borderId="0" xfId="1" applyFont="1" applyFill="1" applyAlignment="1">
      <alignment horizontal="center" vertical="center"/>
    </xf>
    <xf numFmtId="0" fontId="10" fillId="0" borderId="0" xfId="1" applyFont="1" applyFill="1" applyAlignment="1"/>
    <xf numFmtId="0" fontId="11" fillId="0" borderId="0" xfId="1" applyFont="1" applyAlignment="1"/>
    <xf numFmtId="0" fontId="7" fillId="0" borderId="0" xfId="1" applyFont="1" applyAlignment="1">
      <alignment horizontal="right" vertical="center"/>
    </xf>
    <xf numFmtId="0" fontId="12" fillId="0" borderId="0" xfId="1" applyFont="1" applyAlignment="1">
      <alignment horizontal="right" vertical="center"/>
    </xf>
    <xf numFmtId="0" fontId="11" fillId="0" borderId="0" xfId="1" applyFont="1" applyFill="1" applyAlignment="1"/>
    <xf numFmtId="0" fontId="14" fillId="0" borderId="0" xfId="1" applyFont="1" applyFill="1" applyAlignment="1">
      <alignment horizontal="left" vertical="center"/>
    </xf>
    <xf numFmtId="0" fontId="9" fillId="0" borderId="0" xfId="1" applyFont="1" applyFill="1" applyAlignment="1">
      <alignment vertical="center"/>
    </xf>
    <xf numFmtId="0" fontId="7" fillId="0" borderId="0" xfId="2" applyFont="1" applyBorder="1" applyAlignment="1">
      <alignment horizontal="center" vertical="center"/>
    </xf>
    <xf numFmtId="0" fontId="7" fillId="0" borderId="0" xfId="2" applyFont="1" applyFill="1" applyBorder="1" applyAlignment="1">
      <alignment horizontal="center" vertical="center"/>
    </xf>
    <xf numFmtId="0" fontId="19" fillId="0" borderId="0" xfId="1" applyFont="1" applyFill="1" applyBorder="1" applyAlignment="1" applyProtection="1">
      <alignment vertical="center"/>
      <protection locked="0"/>
    </xf>
    <xf numFmtId="0" fontId="9" fillId="0" borderId="0" xfId="1" applyFont="1" applyFill="1" applyBorder="1" applyAlignment="1">
      <alignment vertical="center"/>
    </xf>
    <xf numFmtId="0" fontId="15" fillId="0" borderId="7" xfId="1" applyFont="1" applyBorder="1" applyAlignment="1">
      <alignment horizontal="center" vertical="center"/>
    </xf>
    <xf numFmtId="0" fontId="15" fillId="0" borderId="8" xfId="1" applyFont="1" applyBorder="1" applyAlignment="1">
      <alignment vertical="center"/>
    </xf>
    <xf numFmtId="0" fontId="15" fillId="0" borderId="9" xfId="1" applyFont="1" applyBorder="1" applyAlignment="1">
      <alignment vertical="center"/>
    </xf>
    <xf numFmtId="0" fontId="15" fillId="0" borderId="10" xfId="1" applyFont="1" applyBorder="1" applyAlignment="1">
      <alignment vertical="center"/>
    </xf>
    <xf numFmtId="0" fontId="21" fillId="0" borderId="13" xfId="1" applyFont="1" applyBorder="1" applyAlignment="1">
      <alignment vertical="center"/>
    </xf>
    <xf numFmtId="0" fontId="21" fillId="0" borderId="13" xfId="1" applyFont="1" applyFill="1" applyBorder="1" applyAlignment="1">
      <alignment vertical="center"/>
    </xf>
    <xf numFmtId="0" fontId="18" fillId="0" borderId="13" xfId="1" applyFont="1" applyBorder="1" applyAlignment="1">
      <alignment vertical="center"/>
    </xf>
    <xf numFmtId="0" fontId="21" fillId="0" borderId="13" xfId="1" applyFont="1" applyBorder="1" applyAlignment="1"/>
    <xf numFmtId="0" fontId="18" fillId="0" borderId="14" xfId="1" applyFont="1" applyBorder="1" applyAlignment="1">
      <alignment horizontal="right" vertical="center"/>
    </xf>
    <xf numFmtId="0" fontId="21" fillId="0" borderId="0" xfId="1" applyFont="1" applyBorder="1" applyAlignment="1">
      <alignment vertical="center"/>
    </xf>
    <xf numFmtId="0" fontId="21" fillId="0" borderId="0" xfId="1" applyFont="1" applyFill="1" applyBorder="1" applyAlignment="1">
      <alignment vertical="center"/>
    </xf>
    <xf numFmtId="0" fontId="18" fillId="0" borderId="0" xfId="1" applyFont="1" applyBorder="1" applyAlignment="1">
      <alignment vertical="center"/>
    </xf>
    <xf numFmtId="0" fontId="21" fillId="0" borderId="0" xfId="1" applyFont="1" applyBorder="1" applyAlignment="1"/>
    <xf numFmtId="0" fontId="18" fillId="0" borderId="4" xfId="1" applyFont="1" applyBorder="1" applyAlignment="1">
      <alignment horizontal="right" vertical="center"/>
    </xf>
    <xf numFmtId="0" fontId="21" fillId="0" borderId="17" xfId="1" applyFont="1" applyBorder="1" applyAlignment="1">
      <alignment vertical="center"/>
    </xf>
    <xf numFmtId="0" fontId="21" fillId="0" borderId="17" xfId="1" applyFont="1" applyFill="1" applyBorder="1" applyAlignment="1">
      <alignment vertical="center"/>
    </xf>
    <xf numFmtId="0" fontId="18" fillId="0" borderId="17" xfId="1" applyFont="1" applyBorder="1" applyAlignment="1">
      <alignment vertical="center"/>
    </xf>
    <xf numFmtId="0" fontId="21" fillId="0" borderId="17" xfId="1" applyFont="1" applyBorder="1" applyAlignment="1"/>
    <xf numFmtId="0" fontId="18" fillId="0" borderId="3" xfId="1" applyFont="1" applyBorder="1" applyAlignment="1">
      <alignment horizontal="right" vertical="center"/>
    </xf>
    <xf numFmtId="0" fontId="21" fillId="0" borderId="1" xfId="1" applyFont="1" applyBorder="1" applyAlignment="1">
      <alignment vertical="center"/>
    </xf>
    <xf numFmtId="0" fontId="21" fillId="0" borderId="1" xfId="1" applyFont="1" applyFill="1" applyBorder="1" applyAlignment="1">
      <alignment vertical="center"/>
    </xf>
    <xf numFmtId="0" fontId="18" fillId="0" borderId="1" xfId="1" applyFont="1" applyBorder="1" applyAlignment="1">
      <alignment vertical="center"/>
    </xf>
    <xf numFmtId="0" fontId="21" fillId="0" borderId="1" xfId="1" applyFont="1" applyBorder="1" applyAlignment="1"/>
    <xf numFmtId="0" fontId="18" fillId="0" borderId="6" xfId="1" applyFont="1" applyBorder="1" applyAlignment="1">
      <alignment horizontal="right" vertical="center"/>
    </xf>
    <xf numFmtId="0" fontId="12" fillId="0" borderId="0" xfId="1" applyFont="1" applyAlignment="1">
      <alignment horizontal="left" vertical="center"/>
    </xf>
    <xf numFmtId="0" fontId="9" fillId="0" borderId="0" xfId="1" applyFont="1" applyFill="1" applyBorder="1" applyAlignment="1">
      <alignment horizontal="center" vertical="center"/>
    </xf>
    <xf numFmtId="0" fontId="12" fillId="0" borderId="0" xfId="1" applyFont="1" applyBorder="1" applyAlignment="1">
      <alignment horizontal="right" vertical="center"/>
    </xf>
    <xf numFmtId="0" fontId="7" fillId="0" borderId="0" xfId="2" applyFont="1" applyBorder="1" applyAlignment="1">
      <alignment horizontal="center" vertical="center"/>
    </xf>
    <xf numFmtId="0" fontId="7" fillId="0" borderId="0" xfId="2" applyFont="1" applyBorder="1" applyAlignment="1">
      <alignment horizontal="center" vertical="center"/>
    </xf>
    <xf numFmtId="0" fontId="7" fillId="0" borderId="0" xfId="2" applyFont="1" applyBorder="1" applyAlignment="1">
      <alignment horizontal="center" vertical="center"/>
    </xf>
    <xf numFmtId="0" fontId="7" fillId="0" borderId="0" xfId="2" applyFont="1" applyBorder="1" applyAlignment="1">
      <alignment horizontal="center" vertical="center"/>
    </xf>
    <xf numFmtId="0" fontId="12" fillId="3" borderId="25" xfId="1" applyNumberFormat="1" applyFont="1" applyFill="1" applyBorder="1" applyAlignment="1">
      <alignment vertical="center"/>
    </xf>
    <xf numFmtId="0" fontId="18" fillId="0" borderId="22" xfId="0" applyFont="1" applyBorder="1">
      <alignment vertical="center"/>
    </xf>
    <xf numFmtId="0" fontId="18" fillId="0" borderId="18" xfId="0" applyFont="1" applyBorder="1">
      <alignment vertical="center"/>
    </xf>
    <xf numFmtId="178" fontId="18" fillId="0" borderId="18" xfId="1" applyNumberFormat="1" applyFont="1" applyFill="1" applyBorder="1" applyAlignment="1" applyProtection="1">
      <alignment horizontal="center" vertical="center"/>
      <protection locked="0"/>
    </xf>
    <xf numFmtId="178" fontId="18" fillId="0" borderId="18" xfId="1" quotePrefix="1" applyNumberFormat="1" applyFont="1" applyFill="1" applyBorder="1" applyAlignment="1" applyProtection="1">
      <alignment horizontal="center" vertical="center" wrapText="1"/>
      <protection locked="0"/>
    </xf>
    <xf numFmtId="178" fontId="18" fillId="0" borderId="23" xfId="1" quotePrefix="1" applyNumberFormat="1" applyFont="1" applyFill="1" applyBorder="1" applyAlignment="1" applyProtection="1">
      <alignment horizontal="center" vertical="center" wrapText="1"/>
      <protection locked="0"/>
    </xf>
    <xf numFmtId="0" fontId="18" fillId="0" borderId="27" xfId="0" applyFont="1" applyBorder="1">
      <alignment vertical="center"/>
    </xf>
    <xf numFmtId="0" fontId="18" fillId="0" borderId="28" xfId="0" applyFont="1" applyBorder="1">
      <alignment vertical="center"/>
    </xf>
    <xf numFmtId="178" fontId="18" fillId="0" borderId="28" xfId="1" applyNumberFormat="1" applyFont="1" applyFill="1" applyBorder="1" applyAlignment="1" applyProtection="1">
      <alignment horizontal="center" vertical="center"/>
      <protection locked="0"/>
    </xf>
    <xf numFmtId="178" fontId="18" fillId="0" borderId="28" xfId="1" quotePrefix="1" applyNumberFormat="1" applyFont="1" applyFill="1" applyBorder="1" applyAlignment="1" applyProtection="1">
      <alignment horizontal="center" vertical="center" wrapText="1"/>
      <protection locked="0"/>
    </xf>
    <xf numFmtId="178" fontId="18" fillId="0" borderId="29" xfId="1" quotePrefix="1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2" applyFont="1" applyBorder="1" applyAlignment="1">
      <alignment horizontal="center" vertical="center"/>
    </xf>
    <xf numFmtId="0" fontId="34" fillId="0" borderId="0" xfId="1" applyFont="1" applyFill="1" applyAlignment="1">
      <alignment vertical="center"/>
    </xf>
    <xf numFmtId="176" fontId="12" fillId="0" borderId="0" xfId="1" applyNumberFormat="1" applyFont="1" applyFill="1" applyBorder="1" applyAlignment="1">
      <alignment vertical="center"/>
    </xf>
    <xf numFmtId="178" fontId="35" fillId="0" borderId="18" xfId="1" applyNumberFormat="1" applyFont="1" applyFill="1" applyBorder="1" applyAlignment="1" applyProtection="1">
      <alignment horizontal="center" vertical="center"/>
      <protection locked="0"/>
    </xf>
    <xf numFmtId="0" fontId="15" fillId="0" borderId="8" xfId="1" applyFont="1" applyBorder="1" applyAlignment="1">
      <alignment horizontal="center" vertical="center"/>
    </xf>
    <xf numFmtId="0" fontId="15" fillId="0" borderId="9" xfId="1" applyFont="1" applyBorder="1" applyAlignment="1">
      <alignment horizontal="center" vertical="center"/>
    </xf>
    <xf numFmtId="0" fontId="15" fillId="0" borderId="10" xfId="1" applyFont="1" applyBorder="1" applyAlignment="1">
      <alignment horizontal="center" vertical="center"/>
    </xf>
    <xf numFmtId="0" fontId="20" fillId="0" borderId="11" xfId="1" applyFont="1" applyBorder="1" applyAlignment="1">
      <alignment horizontal="center" vertical="center"/>
    </xf>
    <xf numFmtId="0" fontId="20" fillId="0" borderId="15" xfId="1" applyFont="1" applyBorder="1" applyAlignment="1">
      <alignment horizontal="center" vertical="center"/>
    </xf>
    <xf numFmtId="0" fontId="21" fillId="0" borderId="12" xfId="1" applyFont="1" applyBorder="1" applyAlignment="1">
      <alignment horizontal="center" vertical="center" wrapText="1"/>
    </xf>
    <xf numFmtId="0" fontId="21" fillId="0" borderId="13" xfId="1" applyFont="1" applyBorder="1" applyAlignment="1">
      <alignment horizontal="center" vertical="center" wrapText="1"/>
    </xf>
    <xf numFmtId="0" fontId="21" fillId="0" borderId="14" xfId="1" applyFont="1" applyBorder="1" applyAlignment="1">
      <alignment horizontal="center" vertical="center" wrapText="1"/>
    </xf>
    <xf numFmtId="0" fontId="21" fillId="0" borderId="5" xfId="1" applyFont="1" applyBorder="1" applyAlignment="1">
      <alignment horizontal="center" vertical="center" wrapText="1"/>
    </xf>
    <xf numFmtId="0" fontId="21" fillId="0" borderId="1" xfId="1" applyFont="1" applyBorder="1" applyAlignment="1">
      <alignment horizontal="center" vertical="center" wrapText="1"/>
    </xf>
    <xf numFmtId="0" fontId="21" fillId="0" borderId="6" xfId="1" applyFont="1" applyBorder="1" applyAlignment="1">
      <alignment horizontal="center" vertical="center" wrapText="1"/>
    </xf>
    <xf numFmtId="0" fontId="20" fillId="0" borderId="16" xfId="1" applyFont="1" applyBorder="1" applyAlignment="1">
      <alignment horizontal="center" vertical="center"/>
    </xf>
    <xf numFmtId="0" fontId="21" fillId="0" borderId="2" xfId="1" applyFont="1" applyBorder="1" applyAlignment="1">
      <alignment horizontal="center" vertical="center" wrapText="1"/>
    </xf>
    <xf numFmtId="0" fontId="21" fillId="0" borderId="17" xfId="1" applyFont="1" applyBorder="1" applyAlignment="1">
      <alignment horizontal="center" vertical="center" wrapText="1"/>
    </xf>
    <xf numFmtId="0" fontId="21" fillId="0" borderId="3" xfId="1" applyFont="1" applyBorder="1" applyAlignment="1">
      <alignment horizontal="center" vertical="center" wrapText="1"/>
    </xf>
    <xf numFmtId="0" fontId="5" fillId="2" borderId="0" xfId="1" applyFont="1" applyFill="1" applyAlignment="1">
      <alignment horizontal="center" vertical="center" wrapText="1"/>
    </xf>
    <xf numFmtId="0" fontId="14" fillId="3" borderId="20" xfId="1" applyFont="1" applyFill="1" applyBorder="1" applyAlignment="1">
      <alignment horizontal="center" vertical="center"/>
    </xf>
    <xf numFmtId="0" fontId="14" fillId="3" borderId="21" xfId="1" applyFont="1" applyFill="1" applyBorder="1" applyAlignment="1">
      <alignment horizontal="center" vertical="center"/>
    </xf>
    <xf numFmtId="0" fontId="7" fillId="0" borderId="0" xfId="2" applyFont="1" applyBorder="1" applyAlignment="1">
      <alignment horizontal="center" vertical="center"/>
    </xf>
    <xf numFmtId="0" fontId="15" fillId="3" borderId="18" xfId="1" applyNumberFormat="1" applyFont="1" applyFill="1" applyBorder="1" applyAlignment="1">
      <alignment horizontal="center" vertical="center"/>
    </xf>
    <xf numFmtId="0" fontId="15" fillId="3" borderId="18" xfId="1" applyNumberFormat="1" applyFont="1" applyFill="1" applyBorder="1" applyAlignment="1">
      <alignment horizontal="center" vertical="center" wrapText="1"/>
    </xf>
    <xf numFmtId="0" fontId="16" fillId="3" borderId="18" xfId="1" applyFont="1" applyFill="1" applyBorder="1" applyAlignment="1">
      <alignment horizontal="center" vertical="center" wrapText="1"/>
    </xf>
    <xf numFmtId="0" fontId="16" fillId="3" borderId="23" xfId="1" applyFont="1" applyFill="1" applyBorder="1" applyAlignment="1">
      <alignment horizontal="center" vertical="center" wrapText="1"/>
    </xf>
    <xf numFmtId="0" fontId="9" fillId="0" borderId="0" xfId="1" applyFont="1" applyFill="1" applyAlignment="1">
      <alignment horizontal="center" vertical="center"/>
    </xf>
    <xf numFmtId="176" fontId="12" fillId="0" borderId="0" xfId="1" applyNumberFormat="1" applyFont="1" applyFill="1" applyBorder="1" applyAlignment="1">
      <alignment horizontal="center" vertical="center"/>
    </xf>
    <xf numFmtId="0" fontId="14" fillId="3" borderId="19" xfId="1" applyNumberFormat="1" applyFont="1" applyFill="1" applyBorder="1" applyAlignment="1">
      <alignment horizontal="center" vertical="center" wrapText="1"/>
    </xf>
    <xf numFmtId="0" fontId="14" fillId="3" borderId="22" xfId="1" applyNumberFormat="1" applyFont="1" applyFill="1" applyBorder="1" applyAlignment="1">
      <alignment horizontal="center" vertical="center" wrapText="1"/>
    </xf>
    <xf numFmtId="0" fontId="14" fillId="3" borderId="24" xfId="1" applyNumberFormat="1" applyFont="1" applyFill="1" applyBorder="1" applyAlignment="1">
      <alignment horizontal="center" vertical="center" wrapText="1"/>
    </xf>
    <xf numFmtId="0" fontId="14" fillId="3" borderId="20" xfId="1" applyNumberFormat="1" applyFont="1" applyFill="1" applyBorder="1" applyAlignment="1">
      <alignment horizontal="center" vertical="center"/>
    </xf>
    <xf numFmtId="0" fontId="14" fillId="3" borderId="18" xfId="1" applyNumberFormat="1" applyFont="1" applyFill="1" applyBorder="1" applyAlignment="1">
      <alignment horizontal="center" vertical="center"/>
    </xf>
    <xf numFmtId="0" fontId="14" fillId="3" borderId="25" xfId="1" applyNumberFormat="1" applyFont="1" applyFill="1" applyBorder="1" applyAlignment="1">
      <alignment horizontal="center" vertical="center"/>
    </xf>
    <xf numFmtId="0" fontId="17" fillId="3" borderId="25" xfId="1" applyFont="1" applyFill="1" applyBorder="1" applyAlignment="1">
      <alignment horizontal="center" vertical="center"/>
    </xf>
    <xf numFmtId="0" fontId="17" fillId="3" borderId="26" xfId="1" applyFont="1" applyFill="1" applyBorder="1" applyAlignment="1">
      <alignment horizontal="center" vertical="center"/>
    </xf>
    <xf numFmtId="177" fontId="12" fillId="3" borderId="25" xfId="1" applyNumberFormat="1" applyFont="1" applyFill="1" applyBorder="1" applyAlignment="1">
      <alignment horizontal="center" vertical="center"/>
    </xf>
    <xf numFmtId="0" fontId="18" fillId="4" borderId="19" xfId="0" applyFont="1" applyFill="1" applyBorder="1">
      <alignment vertical="center"/>
    </xf>
    <xf numFmtId="0" fontId="18" fillId="4" borderId="20" xfId="0" applyFont="1" applyFill="1" applyBorder="1">
      <alignment vertical="center"/>
    </xf>
    <xf numFmtId="178" fontId="18" fillId="4" borderId="20" xfId="1" applyNumberFormat="1" applyFont="1" applyFill="1" applyBorder="1" applyAlignment="1" applyProtection="1">
      <alignment horizontal="center" vertical="center"/>
      <protection locked="0"/>
    </xf>
    <xf numFmtId="178" fontId="35" fillId="4" borderId="20" xfId="1" applyNumberFormat="1" applyFont="1" applyFill="1" applyBorder="1" applyAlignment="1" applyProtection="1">
      <alignment horizontal="center" vertical="center"/>
      <protection locked="0"/>
    </xf>
    <xf numFmtId="178" fontId="18" fillId="4" borderId="20" xfId="1" quotePrefix="1" applyNumberFormat="1" applyFont="1" applyFill="1" applyBorder="1" applyAlignment="1" applyProtection="1">
      <alignment horizontal="center" vertical="center" wrapText="1"/>
      <protection locked="0"/>
    </xf>
    <xf numFmtId="178" fontId="18" fillId="4" borderId="21" xfId="1" quotePrefix="1" applyNumberFormat="1" applyFont="1" applyFill="1" applyBorder="1" applyAlignment="1" applyProtection="1">
      <alignment horizontal="center" vertical="center" wrapText="1"/>
      <protection locked="0"/>
    </xf>
  </cellXfs>
  <cellStyles count="27">
    <cellStyle name="Comma0" xfId="5"/>
    <cellStyle name="Currency0" xfId="6"/>
    <cellStyle name="Date" xfId="7"/>
    <cellStyle name="Fixed" xfId="8"/>
    <cellStyle name="Followed Hyperlink" xfId="9"/>
    <cellStyle name="Heading 1" xfId="10"/>
    <cellStyle name="Heading 2" xfId="11"/>
    <cellStyle name="Hyperlink" xfId="12"/>
    <cellStyle name="Normal - Style1" xfId="13"/>
    <cellStyle name="Total" xfId="14"/>
    <cellStyle name="一般_MONTHLY SCHEDULE" xfId="15"/>
    <cellStyle name="똿뗦먛귟 [0.00]_PRODUCT DETAIL Q1" xfId="16"/>
    <cellStyle name="똿뗦먛귟_PRODUCT DETAIL Q1" xfId="17"/>
    <cellStyle name="標準" xfId="0" builtinId="0"/>
    <cellStyle name="標準 10" xfId="3"/>
    <cellStyle name="標準 2" xfId="1"/>
    <cellStyle name="標準 3" xfId="4"/>
    <cellStyle name="標準_Sheet1" xfId="2"/>
    <cellStyle name="믅됞 [0.00]_PRODUCT DETAIL Q1" xfId="18"/>
    <cellStyle name="믅됞_PRODUCT DETAIL Q1" xfId="19"/>
    <cellStyle name="백분율_HOBONG" xfId="20"/>
    <cellStyle name="뷭?_BOOKSHIP" xfId="21"/>
    <cellStyle name="콤마 [0]_1202" xfId="22"/>
    <cellStyle name="콤마_1202" xfId="23"/>
    <cellStyle name="통화 [0]_1202" xfId="24"/>
    <cellStyle name="통화_1202" xfId="25"/>
    <cellStyle name="표준_(정보부문)월별인원계획" xf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13</xdr:col>
      <xdr:colOff>595311</xdr:colOff>
      <xdr:row>3</xdr:row>
      <xdr:rowOff>98323</xdr:rowOff>
    </xdr:from>
    <xdr:to>
      <xdr:col>16</xdr:col>
      <xdr:colOff>605811</xdr:colOff>
      <xdr:row>10</xdr:row>
      <xdr:rowOff>333374</xdr:rowOff>
    </xdr:to>
    <xdr:pic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026061" y="2241448"/>
          <a:ext cx="5011125" cy="4164114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0</xdr:row>
      <xdr:rowOff>0</xdr:rowOff>
    </xdr:from>
    <xdr:ext cx="1257300" cy="1003810"/>
    <xdr:pic>
      <xdr:nvPicPr>
        <xdr:cNvPr id="3" name="図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697575"/>
          <a:ext cx="1257300" cy="1003810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2</xdr:row>
      <xdr:rowOff>0</xdr:rowOff>
    </xdr:from>
    <xdr:to>
      <xdr:col>2</xdr:col>
      <xdr:colOff>574900</xdr:colOff>
      <xdr:row>2</xdr:row>
      <xdr:rowOff>797274</xdr:rowOff>
    </xdr:to>
    <xdr:sp macro="" textlink="">
      <xdr:nvSpPr>
        <xdr:cNvPr id="4" name="角丸四角形 3"/>
        <xdr:cNvSpPr/>
      </xdr:nvSpPr>
      <xdr:spPr>
        <a:xfrm>
          <a:off x="0" y="20012025"/>
          <a:ext cx="6832825" cy="797274"/>
        </a:xfrm>
        <a:prstGeom prst="round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Destination: </a:t>
          </a:r>
          <a:r>
            <a:rPr kumimoji="1" lang="en-US" altLang="ja-JP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Qingdao,</a:t>
          </a:r>
          <a:r>
            <a:rPr kumimoji="1" lang="en-US" altLang="ja-JP" sz="28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China</a:t>
          </a:r>
          <a:endParaRPr kumimoji="1" lang="ja-JP" altLang="en-US" sz="20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absolute">
    <xdr:from>
      <xdr:col>12</xdr:col>
      <xdr:colOff>309563</xdr:colOff>
      <xdr:row>10</xdr:row>
      <xdr:rowOff>523876</xdr:rowOff>
    </xdr:from>
    <xdr:to>
      <xdr:col>17</xdr:col>
      <xdr:colOff>500063</xdr:colOff>
      <xdr:row>27</xdr:row>
      <xdr:rowOff>261938</xdr:rowOff>
    </xdr:to>
    <xdr:sp macro="" textlink="">
      <xdr:nvSpPr>
        <xdr:cNvPr id="5" name="テキスト ボックス 4"/>
        <xdr:cNvSpPr txBox="1"/>
      </xdr:nvSpPr>
      <xdr:spPr>
        <a:xfrm>
          <a:off x="16073438" y="6596064"/>
          <a:ext cx="8524875" cy="9858374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0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0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 strike="sngStrike" baseline="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r>
            <a:rPr lang="en-US" altLang="ja-JP" sz="2000" strike="sngStrike" baseline="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 strike="sngStrike" baseline="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000" strike="sngStrike" baseline="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2000" strike="sngStrike" baseline="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20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/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大阪海運営業所扱い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20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oneCellAnchor>
    <xdr:from>
      <xdr:col>0</xdr:col>
      <xdr:colOff>1065067</xdr:colOff>
      <xdr:row>17</xdr:row>
      <xdr:rowOff>638607</xdr:rowOff>
    </xdr:from>
    <xdr:ext cx="3333750" cy="1666876"/>
    <xdr:sp macro="" textlink="">
      <xdr:nvSpPr>
        <xdr:cNvPr id="6" name="テキスト ボックス 5"/>
        <xdr:cNvSpPr txBox="1"/>
      </xdr:nvSpPr>
      <xdr:spPr>
        <a:xfrm>
          <a:off x="1065067" y="11237334"/>
          <a:ext cx="3333750" cy="1666876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twoCellAnchor>
    <xdr:from>
      <xdr:col>1</xdr:col>
      <xdr:colOff>833433</xdr:colOff>
      <xdr:row>17</xdr:row>
      <xdr:rowOff>212146</xdr:rowOff>
    </xdr:from>
    <xdr:to>
      <xdr:col>10</xdr:col>
      <xdr:colOff>1285873</xdr:colOff>
      <xdr:row>22</xdr:row>
      <xdr:rowOff>519543</xdr:rowOff>
    </xdr:to>
    <xdr:grpSp>
      <xdr:nvGrpSpPr>
        <xdr:cNvPr id="9" name="グループ化 8"/>
        <xdr:cNvGrpSpPr/>
      </xdr:nvGrpSpPr>
      <xdr:grpSpPr>
        <a:xfrm>
          <a:off x="5284206" y="10810873"/>
          <a:ext cx="9821576" cy="2870488"/>
          <a:chOff x="26236958" y="2445758"/>
          <a:chExt cx="9865207" cy="4830000"/>
        </a:xfrm>
      </xdr:grpSpPr>
      <xdr:sp macro="" textlink="">
        <xdr:nvSpPr>
          <xdr:cNvPr id="10" name="円/楕円 9"/>
          <xdr:cNvSpPr/>
        </xdr:nvSpPr>
        <xdr:spPr>
          <a:xfrm>
            <a:off x="26236958" y="2445758"/>
            <a:ext cx="9865207" cy="4830000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1" name="テキスト ボックス 10"/>
          <xdr:cNvSpPr txBox="1"/>
        </xdr:nvSpPr>
        <xdr:spPr>
          <a:xfrm>
            <a:off x="27667023" y="3483363"/>
            <a:ext cx="8025394" cy="370475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24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</a:t>
            </a:r>
            <a:endParaRPr kumimoji="1" lang="en-US" altLang="ja-JP" sz="240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algun Gothic Semilight" panose="020B0502040204020203" pitchFamily="50" charset="-128"/>
            </a:endParaRPr>
          </a:p>
          <a:p>
            <a:r>
              <a:rPr kumimoji="1" lang="ja-JP" altLang="en-US" sz="24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変更する可能性がございます。ご依頼の前に、事前に</a:t>
            </a:r>
            <a:endParaRPr kumimoji="1" lang="en-US" altLang="ja-JP" sz="240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algun Gothic Semilight" panose="020B0502040204020203" pitchFamily="50" charset="-128"/>
            </a:endParaRPr>
          </a:p>
          <a:p>
            <a:r>
              <a:rPr kumimoji="1" lang="ja-JP" altLang="en-US" sz="24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最新のスケジュールを担当にご確認下さい。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33"/>
  <sheetViews>
    <sheetView tabSelected="1" view="pageBreakPreview" zoomScale="55" zoomScaleNormal="40" zoomScaleSheetLayoutView="55" zoomScalePageLayoutView="40" workbookViewId="0">
      <selection activeCell="A10" sqref="A10:L10"/>
    </sheetView>
  </sheetViews>
  <sheetFormatPr defaultRowHeight="13.5"/>
  <cols>
    <col min="1" max="1" width="58.375" customWidth="1"/>
    <col min="2" max="2" width="22" customWidth="1"/>
    <col min="3" max="3" width="17.5" customWidth="1"/>
    <col min="4" max="4" width="7.75" customWidth="1"/>
    <col min="5" max="5" width="17.5" customWidth="1"/>
    <col min="6" max="6" width="7.75" customWidth="1"/>
    <col min="7" max="7" width="17.5" customWidth="1"/>
    <col min="8" max="8" width="7.75" customWidth="1"/>
    <col min="9" max="9" width="17.5" customWidth="1"/>
    <col min="10" max="10" width="7.75" customWidth="1"/>
    <col min="11" max="11" width="17.5" customWidth="1"/>
    <col min="12" max="12" width="7.75" customWidth="1"/>
    <col min="13" max="17" width="21.875" customWidth="1"/>
    <col min="18" max="18" width="12.25" customWidth="1"/>
    <col min="19" max="19" width="18.125" customWidth="1"/>
    <col min="20" max="20" width="14.75" customWidth="1"/>
    <col min="21" max="21" width="9.25" customWidth="1"/>
    <col min="22" max="22" width="26.875" customWidth="1"/>
    <col min="23" max="23" width="8.125" customWidth="1"/>
    <col min="24" max="24" width="15.875" customWidth="1"/>
  </cols>
  <sheetData>
    <row r="1" spans="1:22" s="3" customFormat="1" ht="72.75" customHeight="1">
      <c r="A1" s="1" t="s">
        <v>27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81" t="s">
        <v>0</v>
      </c>
      <c r="N1" s="81"/>
      <c r="O1" s="81"/>
      <c r="P1" s="81"/>
      <c r="Q1" s="81"/>
      <c r="S1" s="4"/>
      <c r="T1" s="5"/>
      <c r="U1" s="5"/>
      <c r="V1" s="5"/>
    </row>
    <row r="2" spans="1:22" s="3" customFormat="1" ht="30.75" customHeight="1">
      <c r="S2" s="6"/>
      <c r="T2" s="7"/>
    </row>
    <row r="3" spans="1:22" s="10" customFormat="1" ht="66" customHeight="1">
      <c r="A3" s="89"/>
      <c r="B3" s="89"/>
      <c r="C3" s="89"/>
      <c r="D3" s="8"/>
      <c r="E3" s="8"/>
      <c r="F3" s="8"/>
      <c r="G3" s="9"/>
      <c r="H3" s="9"/>
      <c r="I3" s="8"/>
      <c r="J3" s="12"/>
      <c r="K3" s="90"/>
      <c r="L3" s="90"/>
      <c r="M3" s="11"/>
      <c r="N3" s="11"/>
      <c r="O3" s="12" t="s">
        <v>8</v>
      </c>
      <c r="P3" s="90">
        <v>45933</v>
      </c>
      <c r="Q3" s="90"/>
      <c r="R3" s="44" t="s">
        <v>28</v>
      </c>
      <c r="S3" s="13"/>
    </row>
    <row r="4" spans="1:22" s="10" customFormat="1" ht="71.25" customHeight="1">
      <c r="A4" s="14" t="s">
        <v>9</v>
      </c>
      <c r="B4" s="8"/>
      <c r="C4" s="8"/>
      <c r="D4" s="8"/>
      <c r="E4" s="63" t="s">
        <v>29</v>
      </c>
      <c r="F4" s="8"/>
      <c r="G4" s="9"/>
      <c r="H4" s="9"/>
      <c r="I4" s="45"/>
      <c r="J4" s="46"/>
      <c r="K4" s="64"/>
      <c r="L4" s="64"/>
      <c r="S4" s="13"/>
    </row>
    <row r="5" spans="1:22" s="15" customFormat="1" ht="37.5" customHeight="1">
      <c r="A5" s="91" t="s">
        <v>10</v>
      </c>
      <c r="B5" s="94" t="s">
        <v>1</v>
      </c>
      <c r="C5" s="94" t="s">
        <v>11</v>
      </c>
      <c r="D5" s="94"/>
      <c r="E5" s="94"/>
      <c r="F5" s="94"/>
      <c r="G5" s="82" t="s">
        <v>12</v>
      </c>
      <c r="H5" s="82"/>
      <c r="I5" s="94" t="s">
        <v>13</v>
      </c>
      <c r="J5" s="94"/>
      <c r="K5" s="82" t="s">
        <v>2</v>
      </c>
      <c r="L5" s="83"/>
      <c r="M5" s="16"/>
      <c r="N5" s="16"/>
      <c r="O5" s="84"/>
      <c r="P5" s="84"/>
    </row>
    <row r="6" spans="1:22" s="15" customFormat="1" ht="37.5" customHeight="1">
      <c r="A6" s="92"/>
      <c r="B6" s="95"/>
      <c r="C6" s="85" t="s">
        <v>14</v>
      </c>
      <c r="D6" s="85"/>
      <c r="E6" s="86" t="s">
        <v>3</v>
      </c>
      <c r="F6" s="86"/>
      <c r="G6" s="85" t="s">
        <v>3</v>
      </c>
      <c r="H6" s="85"/>
      <c r="I6" s="85" t="s">
        <v>3</v>
      </c>
      <c r="J6" s="85"/>
      <c r="K6" s="87" t="s">
        <v>15</v>
      </c>
      <c r="L6" s="88"/>
      <c r="M6" s="17"/>
      <c r="N6" s="16"/>
      <c r="O6" s="84"/>
      <c r="P6" s="84"/>
    </row>
    <row r="7" spans="1:22" s="15" customFormat="1" ht="37.5" customHeight="1">
      <c r="A7" s="92"/>
      <c r="B7" s="95"/>
      <c r="C7" s="85"/>
      <c r="D7" s="85"/>
      <c r="E7" s="86"/>
      <c r="F7" s="86"/>
      <c r="G7" s="85"/>
      <c r="H7" s="85"/>
      <c r="I7" s="85"/>
      <c r="J7" s="85"/>
      <c r="K7" s="87"/>
      <c r="L7" s="88"/>
      <c r="M7" s="16"/>
      <c r="N7" s="16"/>
      <c r="O7" s="84"/>
      <c r="P7" s="84"/>
    </row>
    <row r="8" spans="1:22" s="15" customFormat="1" ht="37.5" customHeight="1">
      <c r="A8" s="92"/>
      <c r="B8" s="95"/>
      <c r="C8" s="85"/>
      <c r="D8" s="85"/>
      <c r="E8" s="86"/>
      <c r="F8" s="86"/>
      <c r="G8" s="85"/>
      <c r="H8" s="85"/>
      <c r="I8" s="85"/>
      <c r="J8" s="85"/>
      <c r="K8" s="87"/>
      <c r="L8" s="88"/>
      <c r="M8" s="16"/>
      <c r="N8" s="16"/>
      <c r="O8" s="16"/>
      <c r="P8" s="16"/>
    </row>
    <row r="9" spans="1:22" s="15" customFormat="1" ht="37.5" customHeight="1">
      <c r="A9" s="93"/>
      <c r="B9" s="96"/>
      <c r="C9" s="51"/>
      <c r="D9" s="51"/>
      <c r="E9" s="51"/>
      <c r="F9" s="51"/>
      <c r="G9" s="99"/>
      <c r="H9" s="99"/>
      <c r="I9" s="99" t="s">
        <v>16</v>
      </c>
      <c r="J9" s="99"/>
      <c r="K9" s="97" t="s">
        <v>17</v>
      </c>
      <c r="L9" s="98"/>
      <c r="M9" s="16"/>
      <c r="N9" s="16"/>
      <c r="O9" s="84"/>
      <c r="P9" s="84"/>
    </row>
    <row r="10" spans="1:22" s="15" customFormat="1" ht="51" customHeight="1">
      <c r="A10" s="100" t="s">
        <v>42</v>
      </c>
      <c r="B10" s="101" t="s">
        <v>33</v>
      </c>
      <c r="C10" s="102">
        <v>45939</v>
      </c>
      <c r="D10" s="102" t="str">
        <f t="shared" ref="D10:D13" si="0">TEXT(C10,"aaa")</f>
        <v>木</v>
      </c>
      <c r="E10" s="103">
        <v>45939</v>
      </c>
      <c r="F10" s="103" t="str">
        <f t="shared" ref="F10:F13" si="1">TEXT(E10,"aaa")</f>
        <v>木</v>
      </c>
      <c r="G10" s="102">
        <f t="shared" ref="G10:G13" si="2">I10</f>
        <v>45944</v>
      </c>
      <c r="H10" s="102" t="str">
        <f t="shared" ref="H10:H13" si="3">TEXT(G10,"aaa")</f>
        <v>火</v>
      </c>
      <c r="I10" s="102">
        <v>45944</v>
      </c>
      <c r="J10" s="102" t="str">
        <f t="shared" ref="J10:J13" si="4">TEXT(I10,"aaa")</f>
        <v>火</v>
      </c>
      <c r="K10" s="104">
        <f t="shared" ref="K10:K13" si="5">I10+3</f>
        <v>45947</v>
      </c>
      <c r="L10" s="105" t="str">
        <f t="shared" ref="L10:L13" si="6">TEXT(K10,"aaa")</f>
        <v>金</v>
      </c>
      <c r="M10" s="62"/>
      <c r="N10" s="62"/>
      <c r="O10" s="62"/>
      <c r="P10" s="62"/>
    </row>
    <row r="11" spans="1:22" s="15" customFormat="1" ht="51" customHeight="1">
      <c r="A11" s="52" t="s">
        <v>31</v>
      </c>
      <c r="B11" s="53" t="s">
        <v>34</v>
      </c>
      <c r="C11" s="54">
        <f t="shared" ref="C11:C12" si="7">E11-1</f>
        <v>45946</v>
      </c>
      <c r="D11" s="54" t="str">
        <f t="shared" si="0"/>
        <v>木</v>
      </c>
      <c r="E11" s="54">
        <f t="shared" ref="E11:E12" si="8">I11-4</f>
        <v>45947</v>
      </c>
      <c r="F11" s="54" t="str">
        <f t="shared" si="1"/>
        <v>金</v>
      </c>
      <c r="G11" s="54">
        <f t="shared" si="2"/>
        <v>45951</v>
      </c>
      <c r="H11" s="54" t="str">
        <f t="shared" si="3"/>
        <v>火</v>
      </c>
      <c r="I11" s="54">
        <v>45951</v>
      </c>
      <c r="J11" s="54" t="str">
        <f t="shared" si="4"/>
        <v>火</v>
      </c>
      <c r="K11" s="55">
        <f t="shared" si="5"/>
        <v>45954</v>
      </c>
      <c r="L11" s="56" t="str">
        <f t="shared" si="6"/>
        <v>金</v>
      </c>
      <c r="M11" s="62"/>
      <c r="N11" s="62"/>
      <c r="O11" s="62"/>
      <c r="P11" s="62"/>
    </row>
    <row r="12" spans="1:22" s="15" customFormat="1" ht="51" customHeight="1">
      <c r="A12" s="52" t="s">
        <v>32</v>
      </c>
      <c r="B12" s="53" t="s">
        <v>35</v>
      </c>
      <c r="C12" s="54">
        <f t="shared" si="7"/>
        <v>45953</v>
      </c>
      <c r="D12" s="54" t="str">
        <f t="shared" si="0"/>
        <v>木</v>
      </c>
      <c r="E12" s="54">
        <f t="shared" si="8"/>
        <v>45954</v>
      </c>
      <c r="F12" s="54" t="str">
        <f t="shared" si="1"/>
        <v>金</v>
      </c>
      <c r="G12" s="54">
        <f t="shared" si="2"/>
        <v>45958</v>
      </c>
      <c r="H12" s="54" t="str">
        <f t="shared" si="3"/>
        <v>火</v>
      </c>
      <c r="I12" s="54">
        <v>45958</v>
      </c>
      <c r="J12" s="54" t="str">
        <f t="shared" si="4"/>
        <v>火</v>
      </c>
      <c r="K12" s="55">
        <f t="shared" si="5"/>
        <v>45961</v>
      </c>
      <c r="L12" s="56" t="str">
        <f t="shared" si="6"/>
        <v>金</v>
      </c>
      <c r="M12" s="48"/>
      <c r="N12" s="48"/>
      <c r="O12" s="48"/>
      <c r="P12" s="48"/>
    </row>
    <row r="13" spans="1:22" s="15" customFormat="1" ht="51" customHeight="1">
      <c r="A13" s="52" t="s">
        <v>37</v>
      </c>
      <c r="B13" s="53" t="s">
        <v>36</v>
      </c>
      <c r="C13" s="54">
        <v>45960</v>
      </c>
      <c r="D13" s="54" t="str">
        <f t="shared" si="0"/>
        <v>木</v>
      </c>
      <c r="E13" s="65">
        <v>45960</v>
      </c>
      <c r="F13" s="65" t="str">
        <f t="shared" si="1"/>
        <v>木</v>
      </c>
      <c r="G13" s="54">
        <f t="shared" si="2"/>
        <v>45965</v>
      </c>
      <c r="H13" s="54" t="str">
        <f t="shared" si="3"/>
        <v>火</v>
      </c>
      <c r="I13" s="54">
        <v>45965</v>
      </c>
      <c r="J13" s="54" t="str">
        <f t="shared" si="4"/>
        <v>火</v>
      </c>
      <c r="K13" s="55">
        <f t="shared" si="5"/>
        <v>45968</v>
      </c>
      <c r="L13" s="56" t="str">
        <f t="shared" si="6"/>
        <v>金</v>
      </c>
      <c r="M13" s="47"/>
      <c r="N13" s="47"/>
      <c r="O13" s="47"/>
      <c r="P13" s="47"/>
    </row>
    <row r="14" spans="1:22" s="15" customFormat="1" ht="51" customHeight="1">
      <c r="A14" s="52" t="s">
        <v>32</v>
      </c>
      <c r="B14" s="53" t="s">
        <v>38</v>
      </c>
      <c r="C14" s="54">
        <f t="shared" ref="C14:C15" si="9">E14-1</f>
        <v>45967</v>
      </c>
      <c r="D14" s="54" t="str">
        <f t="shared" ref="D14:D15" si="10">TEXT(C14,"aaa")</f>
        <v>木</v>
      </c>
      <c r="E14" s="54">
        <f t="shared" ref="E14:E15" si="11">I14-4</f>
        <v>45968</v>
      </c>
      <c r="F14" s="54" t="str">
        <f t="shared" ref="F14:F15" si="12">TEXT(E14,"aaa")</f>
        <v>金</v>
      </c>
      <c r="G14" s="54">
        <f t="shared" ref="G14:G15" si="13">I14</f>
        <v>45972</v>
      </c>
      <c r="H14" s="54" t="str">
        <f t="shared" ref="H14:H15" si="14">TEXT(G14,"aaa")</f>
        <v>火</v>
      </c>
      <c r="I14" s="54">
        <v>45972</v>
      </c>
      <c r="J14" s="54" t="str">
        <f t="shared" ref="J14:J15" si="15">TEXT(I14,"aaa")</f>
        <v>火</v>
      </c>
      <c r="K14" s="55">
        <f t="shared" ref="K14:K15" si="16">I14+3</f>
        <v>45975</v>
      </c>
      <c r="L14" s="56" t="str">
        <f t="shared" ref="L14:L15" si="17">TEXT(K14,"aaa")</f>
        <v>金</v>
      </c>
      <c r="M14" s="62"/>
      <c r="N14" s="62"/>
      <c r="O14" s="62"/>
      <c r="P14" s="62"/>
    </row>
    <row r="15" spans="1:22" s="15" customFormat="1" ht="51" customHeight="1">
      <c r="A15" s="52" t="s">
        <v>31</v>
      </c>
      <c r="B15" s="53" t="s">
        <v>39</v>
      </c>
      <c r="C15" s="54">
        <f t="shared" si="9"/>
        <v>45974</v>
      </c>
      <c r="D15" s="54" t="str">
        <f t="shared" si="10"/>
        <v>木</v>
      </c>
      <c r="E15" s="54">
        <f t="shared" si="11"/>
        <v>45975</v>
      </c>
      <c r="F15" s="54" t="str">
        <f t="shared" si="12"/>
        <v>金</v>
      </c>
      <c r="G15" s="54">
        <f t="shared" si="13"/>
        <v>45979</v>
      </c>
      <c r="H15" s="54" t="str">
        <f t="shared" si="14"/>
        <v>火</v>
      </c>
      <c r="I15" s="54">
        <v>45979</v>
      </c>
      <c r="J15" s="54" t="str">
        <f t="shared" si="15"/>
        <v>火</v>
      </c>
      <c r="K15" s="55">
        <f t="shared" si="16"/>
        <v>45982</v>
      </c>
      <c r="L15" s="56" t="str">
        <f t="shared" si="17"/>
        <v>金</v>
      </c>
      <c r="M15" s="62"/>
      <c r="N15" s="62"/>
      <c r="O15" s="62"/>
      <c r="P15" s="62"/>
    </row>
    <row r="16" spans="1:22" s="15" customFormat="1" ht="51" customHeight="1">
      <c r="A16" s="52" t="s">
        <v>30</v>
      </c>
      <c r="B16" s="53" t="s">
        <v>40</v>
      </c>
      <c r="C16" s="54">
        <v>45981</v>
      </c>
      <c r="D16" s="54" t="str">
        <f t="shared" ref="D16:D17" si="18">TEXT(C16,"aaa")</f>
        <v>木</v>
      </c>
      <c r="E16" s="65">
        <v>45981</v>
      </c>
      <c r="F16" s="65" t="str">
        <f t="shared" ref="F16:F17" si="19">TEXT(E16,"aaa")</f>
        <v>木</v>
      </c>
      <c r="G16" s="54">
        <f t="shared" ref="G16:G17" si="20">I16</f>
        <v>45986</v>
      </c>
      <c r="H16" s="54" t="str">
        <f t="shared" ref="H16:H17" si="21">TEXT(G16,"aaa")</f>
        <v>火</v>
      </c>
      <c r="I16" s="54">
        <v>45986</v>
      </c>
      <c r="J16" s="54" t="str">
        <f t="shared" ref="J16:J17" si="22">TEXT(I16,"aaa")</f>
        <v>火</v>
      </c>
      <c r="K16" s="55">
        <f t="shared" ref="K16:K17" si="23">I16+3</f>
        <v>45989</v>
      </c>
      <c r="L16" s="56" t="str">
        <f t="shared" ref="L16:L17" si="24">TEXT(K16,"aaa")</f>
        <v>金</v>
      </c>
      <c r="M16" s="18"/>
      <c r="N16" s="19"/>
      <c r="O16" s="19"/>
      <c r="P16" s="50"/>
      <c r="Q16" s="50"/>
      <c r="R16" s="50"/>
      <c r="S16" s="17"/>
      <c r="T16" s="50"/>
    </row>
    <row r="17" spans="1:20" s="15" customFormat="1" ht="51" customHeight="1">
      <c r="A17" s="57" t="s">
        <v>31</v>
      </c>
      <c r="B17" s="58" t="s">
        <v>41</v>
      </c>
      <c r="C17" s="59">
        <f t="shared" ref="C17" si="25">E17-1</f>
        <v>45988</v>
      </c>
      <c r="D17" s="59" t="str">
        <f t="shared" si="18"/>
        <v>木</v>
      </c>
      <c r="E17" s="59">
        <f t="shared" ref="E17" si="26">I17-4</f>
        <v>45989</v>
      </c>
      <c r="F17" s="59" t="str">
        <f t="shared" si="19"/>
        <v>金</v>
      </c>
      <c r="G17" s="59">
        <f t="shared" si="20"/>
        <v>45993</v>
      </c>
      <c r="H17" s="59" t="str">
        <f t="shared" si="21"/>
        <v>火</v>
      </c>
      <c r="I17" s="59">
        <v>45993</v>
      </c>
      <c r="J17" s="59" t="str">
        <f t="shared" si="22"/>
        <v>火</v>
      </c>
      <c r="K17" s="60">
        <f t="shared" si="23"/>
        <v>45996</v>
      </c>
      <c r="L17" s="61" t="str">
        <f t="shared" si="24"/>
        <v>金</v>
      </c>
      <c r="M17" s="18"/>
      <c r="N17" s="19"/>
      <c r="O17" s="19"/>
      <c r="P17" s="16"/>
      <c r="Q17" s="16"/>
      <c r="R17" s="16"/>
      <c r="S17" s="17"/>
      <c r="T17" s="16"/>
    </row>
    <row r="18" spans="1:20" s="15" customFormat="1" ht="51" customHeight="1">
      <c r="M18" s="18"/>
      <c r="N18" s="19"/>
      <c r="O18" s="19"/>
      <c r="P18" s="16"/>
      <c r="Q18" s="16"/>
      <c r="R18" s="16"/>
      <c r="S18" s="17"/>
      <c r="T18" s="16"/>
    </row>
    <row r="19" spans="1:20" s="15" customFormat="1" ht="51" customHeight="1">
      <c r="M19" s="18"/>
      <c r="N19" s="19"/>
      <c r="O19" s="19"/>
      <c r="P19" s="49"/>
      <c r="Q19" s="49"/>
      <c r="R19" s="49"/>
      <c r="S19" s="17"/>
      <c r="T19" s="49"/>
    </row>
    <row r="20" spans="1:20" s="15" customFormat="1" ht="45" customHeight="1"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9"/>
      <c r="O20" s="19"/>
      <c r="P20" s="16"/>
      <c r="Q20" s="16"/>
      <c r="R20" s="16"/>
      <c r="S20" s="17"/>
      <c r="T20" s="16"/>
    </row>
    <row r="21" spans="1:20" s="15" customFormat="1" ht="11.25" customHeight="1"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9"/>
      <c r="O21" s="19"/>
      <c r="P21" s="16"/>
      <c r="Q21" s="16"/>
      <c r="R21" s="16"/>
      <c r="S21" s="17"/>
      <c r="T21" s="16"/>
    </row>
    <row r="22" spans="1:20" s="15" customFormat="1" ht="45" customHeight="1">
      <c r="M22" s="18"/>
      <c r="N22" s="19"/>
      <c r="O22" s="19"/>
      <c r="P22" s="16"/>
      <c r="Q22" s="16"/>
      <c r="R22" s="16"/>
      <c r="S22" s="17"/>
      <c r="T22" s="16"/>
    </row>
    <row r="23" spans="1:20" s="15" customFormat="1" ht="47.25" customHeight="1">
      <c r="M23" s="18"/>
      <c r="N23" s="19"/>
      <c r="O23" s="19"/>
      <c r="P23" s="16"/>
      <c r="Q23" s="16"/>
      <c r="R23" s="16"/>
      <c r="S23" s="17"/>
      <c r="T23" s="16"/>
    </row>
    <row r="24" spans="1:20" s="15" customFormat="1" ht="47.25" customHeight="1" thickBot="1">
      <c r="A24" s="20" t="s">
        <v>4</v>
      </c>
      <c r="B24" s="66" t="s">
        <v>5</v>
      </c>
      <c r="C24" s="67"/>
      <c r="D24" s="68"/>
      <c r="E24" s="21" t="s">
        <v>18</v>
      </c>
      <c r="F24" s="22"/>
      <c r="G24" s="22"/>
      <c r="H24" s="22"/>
      <c r="I24" s="22"/>
      <c r="J24" s="22"/>
      <c r="K24" s="22"/>
      <c r="L24" s="23"/>
      <c r="M24" s="18"/>
      <c r="N24" s="19"/>
      <c r="O24" s="19"/>
      <c r="P24" s="16"/>
      <c r="Q24" s="16"/>
      <c r="R24" s="16"/>
      <c r="S24" s="17"/>
      <c r="T24" s="16"/>
    </row>
    <row r="25" spans="1:20" s="15" customFormat="1" ht="49.5" customHeight="1" thickTop="1">
      <c r="A25" s="69" t="s">
        <v>6</v>
      </c>
      <c r="B25" s="71" t="s">
        <v>19</v>
      </c>
      <c r="C25" s="72"/>
      <c r="D25" s="73"/>
      <c r="E25" s="24" t="s">
        <v>20</v>
      </c>
      <c r="F25" s="25"/>
      <c r="G25" s="24"/>
      <c r="H25" s="25"/>
      <c r="I25" s="26"/>
      <c r="J25" s="27"/>
      <c r="K25" s="27"/>
      <c r="L25" s="28" t="s">
        <v>21</v>
      </c>
      <c r="N25" s="19"/>
      <c r="O25" s="19"/>
      <c r="P25" s="16"/>
      <c r="Q25" s="16"/>
      <c r="R25" s="16"/>
      <c r="S25" s="17"/>
      <c r="T25" s="16"/>
    </row>
    <row r="26" spans="1:20" s="15" customFormat="1" ht="49.5" customHeight="1">
      <c r="A26" s="70"/>
      <c r="B26" s="74"/>
      <c r="C26" s="75"/>
      <c r="D26" s="76"/>
      <c r="E26" s="29" t="s">
        <v>22</v>
      </c>
      <c r="F26" s="30"/>
      <c r="G26" s="29"/>
      <c r="H26" s="30"/>
      <c r="I26" s="31"/>
      <c r="J26" s="32"/>
      <c r="K26" s="32"/>
      <c r="L26" s="33"/>
      <c r="N26" s="19"/>
      <c r="O26" s="19"/>
      <c r="P26" s="16"/>
      <c r="Q26" s="16"/>
      <c r="R26" s="16"/>
      <c r="S26" s="17"/>
      <c r="T26" s="16"/>
    </row>
    <row r="27" spans="1:20" s="15" customFormat="1" ht="49.5" customHeight="1">
      <c r="A27" s="77" t="s">
        <v>7</v>
      </c>
      <c r="B27" s="78" t="s">
        <v>23</v>
      </c>
      <c r="C27" s="79"/>
      <c r="D27" s="80"/>
      <c r="E27" s="34" t="s">
        <v>24</v>
      </c>
      <c r="F27" s="35"/>
      <c r="G27" s="34"/>
      <c r="H27" s="35"/>
      <c r="I27" s="36"/>
      <c r="J27" s="37"/>
      <c r="K27" s="37"/>
      <c r="L27" s="38" t="s">
        <v>25</v>
      </c>
      <c r="N27" s="19"/>
      <c r="O27" s="19"/>
      <c r="P27" s="16"/>
      <c r="Q27" s="16"/>
      <c r="R27" s="16"/>
      <c r="S27" s="17"/>
      <c r="T27" s="16"/>
    </row>
    <row r="28" spans="1:20" s="15" customFormat="1" ht="49.5" customHeight="1">
      <c r="A28" s="77"/>
      <c r="B28" s="74"/>
      <c r="C28" s="75"/>
      <c r="D28" s="76"/>
      <c r="E28" s="39" t="s">
        <v>26</v>
      </c>
      <c r="F28" s="40"/>
      <c r="G28" s="39"/>
      <c r="H28" s="40"/>
      <c r="I28" s="41"/>
      <c r="J28" s="42"/>
      <c r="K28" s="42"/>
      <c r="L28" s="43"/>
      <c r="N28" s="19"/>
      <c r="O28" s="19"/>
      <c r="P28" s="16"/>
      <c r="Q28" s="16"/>
      <c r="R28" s="16"/>
      <c r="S28" s="17"/>
      <c r="T28" s="16"/>
    </row>
    <row r="29" spans="1:20" s="15" customFormat="1" ht="41.25" customHeight="1">
      <c r="N29" s="19"/>
      <c r="O29" s="19"/>
      <c r="P29" s="16"/>
      <c r="Q29" s="16"/>
      <c r="R29" s="16"/>
      <c r="S29" s="17"/>
      <c r="T29" s="16"/>
    </row>
    <row r="30" spans="1:20" s="15" customFormat="1" ht="41.25" customHeight="1">
      <c r="M30" s="18"/>
      <c r="N30" s="19"/>
      <c r="O30" s="19"/>
      <c r="P30" s="16"/>
      <c r="Q30" s="16"/>
      <c r="R30" s="16"/>
      <c r="S30" s="17"/>
      <c r="T30" s="16"/>
    </row>
    <row r="31" spans="1:20" ht="41.25" customHeight="1"/>
    <row r="32" spans="1:20" ht="31.5" customHeight="1"/>
    <row r="33" ht="31.5" customHeight="1"/>
  </sheetData>
  <mergeCells count="27">
    <mergeCell ref="O9:P9"/>
    <mergeCell ref="C5:F5"/>
    <mergeCell ref="G5:H5"/>
    <mergeCell ref="I5:J5"/>
    <mergeCell ref="G9:H9"/>
    <mergeCell ref="I9:J9"/>
    <mergeCell ref="M1:Q1"/>
    <mergeCell ref="K5:L5"/>
    <mergeCell ref="O5:P5"/>
    <mergeCell ref="C6:D8"/>
    <mergeCell ref="E6:F8"/>
    <mergeCell ref="G6:H8"/>
    <mergeCell ref="I6:J8"/>
    <mergeCell ref="K6:L8"/>
    <mergeCell ref="O6:P6"/>
    <mergeCell ref="O7:P7"/>
    <mergeCell ref="A3:C3"/>
    <mergeCell ref="K3:L3"/>
    <mergeCell ref="P3:Q3"/>
    <mergeCell ref="A5:A9"/>
    <mergeCell ref="B5:B9"/>
    <mergeCell ref="K9:L9"/>
    <mergeCell ref="B24:D24"/>
    <mergeCell ref="A25:A26"/>
    <mergeCell ref="B25:D26"/>
    <mergeCell ref="A27:A28"/>
    <mergeCell ref="B27:D28"/>
  </mergeCells>
  <phoneticPr fontId="6"/>
  <pageMargins left="0.9055118110236221" right="0.51181102362204722" top="0.74803149606299213" bottom="0.74803149606299213" header="0.31496062992125984" footer="0.31496062992125984"/>
  <pageSetup paperSize="9" scale="4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大連</vt:lpstr>
      <vt:lpstr>大連!Print_Area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林　美里</cp:lastModifiedBy>
  <cp:lastPrinted>2023-07-25T06:47:11Z</cp:lastPrinted>
  <dcterms:created xsi:type="dcterms:W3CDTF">2016-08-19T04:56:58Z</dcterms:created>
  <dcterms:modified xsi:type="dcterms:W3CDTF">2025-10-03T10:00:55Z</dcterms:modified>
</cp:coreProperties>
</file>