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K13" i="1"/>
  <c r="L13" i="1" s="1"/>
  <c r="J13" i="1"/>
  <c r="H13" i="1"/>
  <c r="G13" i="1"/>
  <c r="E13" i="1"/>
  <c r="F13" i="1" s="1"/>
  <c r="C13" i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F11" i="1"/>
  <c r="D11" i="1"/>
  <c r="K10" i="1"/>
  <c r="L10" i="1" s="1"/>
  <c r="J10" i="1"/>
  <c r="G10" i="1"/>
  <c r="H10" i="1" s="1"/>
  <c r="E10" i="1"/>
  <c r="F10" i="1" s="1"/>
  <c r="C10" i="1"/>
  <c r="D10" i="1" s="1"/>
  <c r="D17" i="1" l="1"/>
  <c r="C16" i="1"/>
  <c r="D16" i="1" s="1"/>
  <c r="C12" i="1"/>
  <c r="D12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D14" i="1" l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<sst xmlns="http://schemas.openxmlformats.org/spreadsheetml/2006/main" count="86" uniqueCount="49">
  <si>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</si>
  <si>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</si>
  <si>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</si>
  <si>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</si>
  <si>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</si>
  <si>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</si>
  <si>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</si>
  <si>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</si>
  <si>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</si>
  <si>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</si>
  <si>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</si>
  <si>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</si>
  <si>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</si>
  <si>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</si>
  <si>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</si>
  <si>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</si>
  <si>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</si>
  <si>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</si>
  <si>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</si>
  <si>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</si>
  <si>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</si>
  <si>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</si>
  <si>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</si>
  <si>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</si>
  <si>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</si>
  <si>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</si>
  <si>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</si>
  <si>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</si>
  <si>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</si>
  <si>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</si>
  <si>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</si>
  <si>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</si>
  <si>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</si>
  <si>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</si>
  <si>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</si>
  <si>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</si>
  <si>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2554W</t>
  </si>
  <si>
    <t>2550W</t>
  </si>
  <si>
    <t>※SITC SHIDAO</t>
    <phoneticPr fontId="1"/>
  </si>
  <si>
    <t>※★SITC YANTAI</t>
    <phoneticPr fontId="1"/>
  </si>
  <si>
    <t>2558W</t>
  </si>
  <si>
    <t>2562W</t>
  </si>
  <si>
    <t>※SITC SENDAI</t>
    <phoneticPr fontId="1"/>
  </si>
  <si>
    <t>2542W</t>
  </si>
  <si>
    <t>2566S</t>
  </si>
  <si>
    <t>2560W</t>
  </si>
  <si>
    <t>SITC OSAKA</t>
    <phoneticPr fontId="1"/>
  </si>
  <si>
    <t>SITC SENDAI</t>
    <phoneticPr fontId="1"/>
  </si>
  <si>
    <t>★HYPERION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</si>
</sst>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179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</cellStyleXfs>
  <cellXfs count="139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176" fontId="14" fillId="0" borderId="22" xfId="1" applyNumberFormat="1" applyFont="1" applyFill="1" applyBorder="1" applyAlignment="1" applyProtection="1">
      <alignment horizontal="center" vertical="center"/>
      <protection locked="0"/>
    </xf>
    <xf numFmtId="49" fontId="14" fillId="0" borderId="22" xfId="1" applyNumberFormat="1" applyFont="1" applyFill="1" applyBorder="1" applyAlignment="1" applyProtection="1">
      <alignment horizontal="center" vertical="center"/>
      <protection locked="0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14" fillId="0" borderId="28" xfId="1" applyNumberFormat="1" applyFont="1" applyFill="1" applyBorder="1" applyAlignment="1" applyProtection="1">
      <alignment horizontal="center" vertical="center"/>
      <protection locked="0"/>
    </xf>
    <xf numFmtId="49" fontId="14" fillId="0" borderId="28" xfId="1" applyNumberFormat="1" applyFont="1" applyFill="1" applyBorder="1" applyAlignment="1" applyProtection="1">
      <alignment horizontal="center" vertical="center"/>
      <protection locked="0"/>
    </xf>
  </cellXfs>
  <cellStyles count="19">
    <cellStyle name="date_style" xfId="8"/>
    <cellStyle name="Normal_1" xfId="13"/>
    <cellStyle name="標準" xfId="0" builtinId="0"/>
    <cellStyle name="標準 10 2 2 3 2 2" xfId="17"/>
    <cellStyle name="標準 10 2 3" xfId="12"/>
    <cellStyle name="標準 10 2 3 2 2 2" xfId="11"/>
    <cellStyle name="標準 18 2" xfId="16"/>
    <cellStyle name="標準 2" xfId="1"/>
    <cellStyle name="標準 2 2" xfId="10"/>
    <cellStyle name="標準 3" xfId="9"/>
    <cellStyle name="標準 3 13 2" xfId="14"/>
    <cellStyle name="標準 3 2 9" xfId="15"/>
    <cellStyle name="標準 34 2" xfId="1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1017442</xdr:colOff>
      <xdr:row>18</xdr:row>
      <xdr:rowOff>90051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17442" y="10342415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17</xdr:row>
      <xdr:rowOff>409143</xdr:rowOff>
    </xdr:from>
    <xdr:to>
      <xdr:col>11</xdr:col>
      <xdr:colOff>47624</xdr:colOff>
      <xdr:row>23</xdr:row>
      <xdr:rowOff>296574</xdr:rowOff>
    </xdr:to>
    <xdr:grpSp>
      <xdr:nvGrpSpPr>
        <xdr:cNvPr id="24" name="グループ化 23"/>
        <xdr:cNvGrpSpPr/>
      </xdr:nvGrpSpPr>
      <xdr:grpSpPr>
        <a:xfrm>
          <a:off x="6232377" y="10055370"/>
          <a:ext cx="9055247" cy="3541568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55" zoomScaleNormal="40" zoomScaleSheetLayoutView="55" zoomScalePageLayoutView="25" workbookViewId="0">
      <selection activeCell="G12" sqref="G12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3" t="s">
        <v>17</v>
      </c>
      <c r="O1" s="73"/>
      <c r="P1" s="73"/>
      <c r="Q1" s="73"/>
      <c r="R1" s="73"/>
      <c r="S1" s="73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74"/>
      <c r="B3" s="74"/>
      <c r="C3" s="74"/>
      <c r="D3" s="54"/>
      <c r="E3" s="10"/>
      <c r="F3" s="10"/>
      <c r="P3" s="13"/>
      <c r="Q3" s="12" t="s">
        <v>14</v>
      </c>
      <c r="R3" s="55">
        <v>45933</v>
      </c>
      <c r="S3" s="21" t="s">
        <v>22</v>
      </c>
    </row>
    <row r="4" spans="1:23" s="9" customFormat="1" ht="71.25" customHeight="1" x14ac:dyDescent="0.35">
      <c r="A4" s="11" t="s">
        <v>13</v>
      </c>
      <c r="B4" s="54"/>
      <c r="C4" s="54"/>
      <c r="D4" s="54"/>
      <c r="E4" s="10"/>
      <c r="F4" s="10"/>
      <c r="I4" s="30"/>
      <c r="J4" s="31"/>
      <c r="K4" s="87"/>
      <c r="L4" s="87"/>
    </row>
    <row r="5" spans="1:23" s="5" customFormat="1" ht="27.95" customHeight="1" x14ac:dyDescent="0.15">
      <c r="A5" s="75" t="s">
        <v>12</v>
      </c>
      <c r="B5" s="78" t="s">
        <v>11</v>
      </c>
      <c r="C5" s="78" t="s">
        <v>10</v>
      </c>
      <c r="D5" s="78"/>
      <c r="E5" s="78"/>
      <c r="F5" s="78"/>
      <c r="G5" s="81" t="s">
        <v>8</v>
      </c>
      <c r="H5" s="81"/>
      <c r="I5" s="78" t="s">
        <v>9</v>
      </c>
      <c r="J5" s="78"/>
      <c r="K5" s="81" t="s">
        <v>8</v>
      </c>
      <c r="L5" s="82"/>
      <c r="N5" s="56"/>
      <c r="O5" s="56"/>
      <c r="P5" s="86"/>
      <c r="Q5" s="86"/>
    </row>
    <row r="6" spans="1:23" s="5" customFormat="1" ht="27.95" customHeight="1" x14ac:dyDescent="0.15">
      <c r="A6" s="76"/>
      <c r="B6" s="79"/>
      <c r="C6" s="83" t="s">
        <v>25</v>
      </c>
      <c r="D6" s="83"/>
      <c r="E6" s="83" t="s">
        <v>24</v>
      </c>
      <c r="F6" s="83"/>
      <c r="G6" s="83" t="s">
        <v>7</v>
      </c>
      <c r="H6" s="83"/>
      <c r="I6" s="83" t="s">
        <v>7</v>
      </c>
      <c r="J6" s="83"/>
      <c r="K6" s="84" t="s">
        <v>6</v>
      </c>
      <c r="L6" s="85"/>
      <c r="N6" s="8"/>
      <c r="O6" s="56"/>
      <c r="P6" s="86"/>
      <c r="Q6" s="86"/>
    </row>
    <row r="7" spans="1:23" s="5" customFormat="1" ht="27.95" customHeight="1" x14ac:dyDescent="0.15">
      <c r="A7" s="76"/>
      <c r="B7" s="79"/>
      <c r="C7" s="83"/>
      <c r="D7" s="83"/>
      <c r="E7" s="83"/>
      <c r="F7" s="83"/>
      <c r="G7" s="83"/>
      <c r="H7" s="83"/>
      <c r="I7" s="83"/>
      <c r="J7" s="83"/>
      <c r="K7" s="84"/>
      <c r="L7" s="85"/>
      <c r="N7" s="56"/>
      <c r="O7" s="56"/>
      <c r="P7" s="86"/>
      <c r="Q7" s="86"/>
    </row>
    <row r="8" spans="1:23" s="5" customFormat="1" ht="27.95" customHeight="1" x14ac:dyDescent="0.15">
      <c r="A8" s="76"/>
      <c r="B8" s="79"/>
      <c r="C8" s="83"/>
      <c r="D8" s="83"/>
      <c r="E8" s="83"/>
      <c r="F8" s="83"/>
      <c r="G8" s="83"/>
      <c r="H8" s="83"/>
      <c r="I8" s="83"/>
      <c r="J8" s="83"/>
      <c r="K8" s="84"/>
      <c r="L8" s="85"/>
      <c r="N8" s="56"/>
      <c r="O8" s="56"/>
      <c r="P8" s="56"/>
      <c r="Q8" s="56"/>
    </row>
    <row r="9" spans="1:23" s="5" customFormat="1" ht="27.75" customHeight="1" x14ac:dyDescent="0.15">
      <c r="A9" s="77"/>
      <c r="B9" s="80"/>
      <c r="C9" s="32"/>
      <c r="D9" s="32"/>
      <c r="E9" s="32"/>
      <c r="F9" s="32"/>
      <c r="G9" s="98"/>
      <c r="H9" s="98"/>
      <c r="I9" s="99" t="s">
        <v>5</v>
      </c>
      <c r="J9" s="99"/>
      <c r="K9" s="100" t="s">
        <v>26</v>
      </c>
      <c r="L9" s="101"/>
      <c r="N9" s="56"/>
      <c r="O9" s="56"/>
      <c r="P9" s="86"/>
      <c r="Q9" s="86"/>
    </row>
    <row r="10" spans="1:23" s="5" customFormat="1" ht="48" customHeight="1" x14ac:dyDescent="0.15">
      <c r="A10" s="45" t="s">
        <v>42</v>
      </c>
      <c r="B10" s="46" t="s">
        <v>40</v>
      </c>
      <c r="C10" s="47">
        <f t="shared" ref="C10:C13" si="0">E10-1</f>
        <v>45936</v>
      </c>
      <c r="D10" s="48" t="str">
        <f t="shared" ref="D10:D13" si="1">TEXT(C10,"aaa")</f>
        <v>月</v>
      </c>
      <c r="E10" s="47">
        <f t="shared" ref="E10:E13" si="2">I10-2</f>
        <v>45937</v>
      </c>
      <c r="F10" s="48" t="str">
        <f t="shared" ref="F10:F13" si="3">TEXT(E10,"aaa")</f>
        <v>火</v>
      </c>
      <c r="G10" s="47">
        <f t="shared" ref="G10:G13" si="4">I10</f>
        <v>45939</v>
      </c>
      <c r="H10" s="48" t="str">
        <f t="shared" ref="H10:H13" si="5">TEXT(G10,"aaa")</f>
        <v>木</v>
      </c>
      <c r="I10" s="47">
        <v>45939</v>
      </c>
      <c r="J10" s="48" t="str">
        <f t="shared" ref="J10:J13" si="6">TEXT(I10,"aaa")</f>
        <v>木</v>
      </c>
      <c r="K10" s="49">
        <f t="shared" ref="K10:K13" si="7">I10+4</f>
        <v>45943</v>
      </c>
      <c r="L10" s="50" t="str">
        <f t="shared" ref="L10:L13" si="8">TEXT(K10,"aaa")</f>
        <v>月</v>
      </c>
      <c r="N10" s="56"/>
      <c r="O10" s="56"/>
      <c r="P10" s="56"/>
      <c r="Q10" s="56"/>
    </row>
    <row r="11" spans="1:23" s="5" customFormat="1" ht="48" customHeight="1" x14ac:dyDescent="0.15">
      <c r="A11" s="37" t="s">
        <v>39</v>
      </c>
      <c r="B11" s="33" t="s">
        <v>37</v>
      </c>
      <c r="C11" s="71">
        <v>45940</v>
      </c>
      <c r="D11" s="72" t="str">
        <f t="shared" si="1"/>
        <v>金</v>
      </c>
      <c r="E11" s="34">
        <v>45944</v>
      </c>
      <c r="F11" s="35" t="str">
        <f t="shared" si="3"/>
        <v>火</v>
      </c>
      <c r="G11" s="34">
        <f t="shared" si="4"/>
        <v>45946</v>
      </c>
      <c r="H11" s="35" t="str">
        <f t="shared" si="5"/>
        <v>木</v>
      </c>
      <c r="I11" s="34">
        <v>45946</v>
      </c>
      <c r="J11" s="35" t="str">
        <f t="shared" si="6"/>
        <v>木</v>
      </c>
      <c r="K11" s="36">
        <f t="shared" si="7"/>
        <v>45950</v>
      </c>
      <c r="L11" s="38" t="str">
        <f t="shared" si="8"/>
        <v>月</v>
      </c>
      <c r="N11" s="56"/>
      <c r="O11" s="56"/>
      <c r="P11" s="56"/>
      <c r="Q11" s="56"/>
    </row>
    <row r="12" spans="1:23" s="5" customFormat="1" ht="48" customHeight="1" x14ac:dyDescent="0.15">
      <c r="A12" s="37" t="s">
        <v>38</v>
      </c>
      <c r="B12" s="33" t="s">
        <v>36</v>
      </c>
      <c r="C12" s="34">
        <f t="shared" ref="C12:C13" si="9">E12-1</f>
        <v>45950</v>
      </c>
      <c r="D12" s="35" t="str">
        <f t="shared" si="1"/>
        <v>月</v>
      </c>
      <c r="E12" s="34">
        <f t="shared" ref="E12:E13" si="10">I12-2</f>
        <v>45951</v>
      </c>
      <c r="F12" s="35" t="str">
        <f t="shared" si="3"/>
        <v>火</v>
      </c>
      <c r="G12" s="34">
        <f t="shared" si="4"/>
        <v>45953</v>
      </c>
      <c r="H12" s="35" t="str">
        <f t="shared" si="5"/>
        <v>木</v>
      </c>
      <c r="I12" s="34">
        <v>45953</v>
      </c>
      <c r="J12" s="35" t="str">
        <f t="shared" si="6"/>
        <v>木</v>
      </c>
      <c r="K12" s="36">
        <f t="shared" si="7"/>
        <v>45957</v>
      </c>
      <c r="L12" s="38" t="str">
        <f t="shared" si="8"/>
        <v>月</v>
      </c>
      <c r="N12" s="56"/>
      <c r="O12" s="56"/>
      <c r="P12" s="56"/>
      <c r="Q12" s="56"/>
    </row>
    <row r="13" spans="1:23" s="5" customFormat="1" ht="48" customHeight="1" x14ac:dyDescent="0.15">
      <c r="A13" s="37" t="s">
        <v>42</v>
      </c>
      <c r="B13" s="33" t="s">
        <v>41</v>
      </c>
      <c r="C13" s="34">
        <f t="shared" si="9"/>
        <v>45957</v>
      </c>
      <c r="D13" s="35" t="str">
        <f t="shared" si="1"/>
        <v>月</v>
      </c>
      <c r="E13" s="34">
        <f t="shared" si="10"/>
        <v>45958</v>
      </c>
      <c r="F13" s="35" t="str">
        <f t="shared" si="3"/>
        <v>火</v>
      </c>
      <c r="G13" s="34">
        <f t="shared" si="4"/>
        <v>45960</v>
      </c>
      <c r="H13" s="35" t="str">
        <f t="shared" si="5"/>
        <v>木</v>
      </c>
      <c r="I13" s="34">
        <v>45960</v>
      </c>
      <c r="J13" s="35" t="str">
        <f t="shared" si="6"/>
        <v>木</v>
      </c>
      <c r="K13" s="36">
        <f t="shared" si="7"/>
        <v>45964</v>
      </c>
      <c r="L13" s="38" t="str">
        <f t="shared" si="8"/>
        <v>月</v>
      </c>
      <c r="N13" s="56"/>
      <c r="O13" s="56"/>
      <c r="P13" s="56"/>
      <c r="Q13" s="56"/>
    </row>
    <row r="14" spans="1:23" s="5" customFormat="1" ht="48" customHeight="1" x14ac:dyDescent="0.15">
      <c r="A14" s="37" t="s">
        <v>48</v>
      </c>
      <c r="B14" s="33" t="s">
        <v>36</v>
      </c>
      <c r="C14" s="71">
        <v>45961</v>
      </c>
      <c r="D14" s="72" t="str">
        <f t="shared" ref="D10:D15" si="11">TEXT(C14,"aaa")</f>
        <v>金</v>
      </c>
      <c r="E14" s="34">
        <f t="shared" ref="E12:E15" si="12">I14-2</f>
        <v>45965</v>
      </c>
      <c r="F14" s="35" t="str">
        <f t="shared" ref="F10:F15" si="13">TEXT(E14,"aaa")</f>
        <v>火</v>
      </c>
      <c r="G14" s="34">
        <f t="shared" ref="G10:G15" si="14">I14</f>
        <v>45967</v>
      </c>
      <c r="H14" s="35" t="str">
        <f t="shared" ref="H10:H15" si="15">TEXT(G14,"aaa")</f>
        <v>木</v>
      </c>
      <c r="I14" s="34">
        <v>45967</v>
      </c>
      <c r="J14" s="35" t="str">
        <f t="shared" ref="J10:J15" si="16">TEXT(I14,"aaa")</f>
        <v>木</v>
      </c>
      <c r="K14" s="36">
        <f t="shared" ref="K10:K15" si="17">I14+4</f>
        <v>45971</v>
      </c>
      <c r="L14" s="38" t="str">
        <f t="shared" ref="L10:L15" si="18">TEXT(K14,"aaa")</f>
        <v>月</v>
      </c>
      <c r="N14" s="56"/>
      <c r="O14" s="56"/>
      <c r="P14" s="56"/>
      <c r="Q14" s="56"/>
    </row>
    <row r="15" spans="1:23" s="5" customFormat="1" ht="48" customHeight="1" x14ac:dyDescent="0.15">
      <c r="A15" s="37" t="s">
        <v>46</v>
      </c>
      <c r="B15" s="33" t="s">
        <v>43</v>
      </c>
      <c r="C15" s="34">
        <f t="shared" ref="C12:C15" si="19">E15-1</f>
        <v>45971</v>
      </c>
      <c r="D15" s="35" t="str">
        <f t="shared" si="11"/>
        <v>月</v>
      </c>
      <c r="E15" s="34">
        <f t="shared" si="12"/>
        <v>45972</v>
      </c>
      <c r="F15" s="35" t="str">
        <f t="shared" si="13"/>
        <v>火</v>
      </c>
      <c r="G15" s="34">
        <f t="shared" si="14"/>
        <v>45974</v>
      </c>
      <c r="H15" s="35" t="str">
        <f t="shared" si="15"/>
        <v>木</v>
      </c>
      <c r="I15" s="34">
        <v>45974</v>
      </c>
      <c r="J15" s="35" t="str">
        <f t="shared" si="16"/>
        <v>木</v>
      </c>
      <c r="K15" s="36">
        <f t="shared" si="17"/>
        <v>45978</v>
      </c>
      <c r="L15" s="38" t="str">
        <f t="shared" si="18"/>
        <v>月</v>
      </c>
      <c r="N15" s="56"/>
      <c r="O15" s="56"/>
      <c r="P15" s="56"/>
      <c r="Q15" s="56"/>
    </row>
    <row r="16" spans="1:23" s="5" customFormat="1" ht="48" customHeight="1" x14ac:dyDescent="0.15">
      <c r="A16" s="37" t="s">
        <v>47</v>
      </c>
      <c r="B16" s="33" t="s">
        <v>44</v>
      </c>
      <c r="C16" s="34">
        <f t="shared" ref="C16:C17" si="20">E16-1</f>
        <v>45978</v>
      </c>
      <c r="D16" s="35" t="str">
        <f t="shared" ref="D16:D17" si="21">TEXT(C16,"aaa")</f>
        <v>月</v>
      </c>
      <c r="E16" s="34">
        <f t="shared" ref="E16:E17" si="22">I16-2</f>
        <v>45979</v>
      </c>
      <c r="F16" s="35" t="str">
        <f t="shared" ref="F16:F17" si="23">TEXT(E16,"aaa")</f>
        <v>火</v>
      </c>
      <c r="G16" s="34">
        <f t="shared" ref="G16:G17" si="24">I16</f>
        <v>45981</v>
      </c>
      <c r="H16" s="35" t="str">
        <f t="shared" ref="H16:H17" si="25">TEXT(G16,"aaa")</f>
        <v>木</v>
      </c>
      <c r="I16" s="34">
        <v>45981</v>
      </c>
      <c r="J16" s="35" t="str">
        <f t="shared" ref="J16:J17" si="26">TEXT(I16,"aaa")</f>
        <v>木</v>
      </c>
      <c r="K16" s="36">
        <f t="shared" ref="K16:K17" si="27">I16+4</f>
        <v>45985</v>
      </c>
      <c r="L16" s="38" t="str">
        <f t="shared" ref="L16:L17" si="28">TEXT(K16,"aaa")</f>
        <v>月</v>
      </c>
      <c r="N16" s="62"/>
      <c r="O16" s="62"/>
      <c r="P16" s="62"/>
      <c r="Q16" s="62"/>
    </row>
    <row r="17" spans="1:257" s="5" customFormat="1" ht="48" customHeight="1" x14ac:dyDescent="0.15">
      <c r="A17" s="44" t="s">
        <v>48</v>
      </c>
      <c r="B17" s="43" t="s">
        <v>45</v>
      </c>
      <c r="C17" s="137">
        <v>45982</v>
      </c>
      <c r="D17" s="138" t="str">
        <f t="shared" si="21"/>
        <v>金</v>
      </c>
      <c r="E17" s="39">
        <f t="shared" si="22"/>
        <v>45986</v>
      </c>
      <c r="F17" s="40" t="str">
        <f t="shared" si="23"/>
        <v>火</v>
      </c>
      <c r="G17" s="39">
        <f t="shared" si="24"/>
        <v>45988</v>
      </c>
      <c r="H17" s="40" t="str">
        <f t="shared" si="25"/>
        <v>木</v>
      </c>
      <c r="I17" s="39">
        <v>45988</v>
      </c>
      <c r="J17" s="40" t="str">
        <f t="shared" si="26"/>
        <v>木</v>
      </c>
      <c r="K17" s="41">
        <f t="shared" si="27"/>
        <v>45992</v>
      </c>
      <c r="L17" s="42" t="str">
        <f t="shared" si="28"/>
        <v>月</v>
      </c>
      <c r="N17" s="62"/>
      <c r="O17" s="62"/>
      <c r="P17" s="62"/>
      <c r="Q17" s="62"/>
    </row>
    <row r="18" spans="1:257" s="5" customFormat="1" ht="48" customHeight="1" x14ac:dyDescent="0.15">
      <c r="N18" s="56"/>
      <c r="O18" s="56"/>
      <c r="P18" s="56"/>
      <c r="Q18" s="56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 x14ac:dyDescent="0.15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 x14ac:dyDescent="0.5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 x14ac:dyDescent="0.5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 x14ac:dyDescent="0.15">
      <c r="N23" s="56"/>
      <c r="O23" s="56"/>
      <c r="P23" s="56"/>
      <c r="Q23" s="56"/>
    </row>
    <row r="24" spans="1:257" s="5" customFormat="1" ht="45.75" customHeight="1" x14ac:dyDescent="0.5">
      <c r="A24" s="63" t="s">
        <v>16</v>
      </c>
      <c r="N24" s="56"/>
      <c r="O24" s="56"/>
      <c r="P24" s="56"/>
      <c r="Q24" s="56"/>
    </row>
    <row r="25" spans="1:257" s="3" customFormat="1" ht="51" customHeight="1" thickBot="1" x14ac:dyDescent="0.3">
      <c r="A25" s="7" t="s">
        <v>4</v>
      </c>
      <c r="B25" s="102" t="s">
        <v>3</v>
      </c>
      <c r="C25" s="103"/>
      <c r="D25" s="104"/>
      <c r="E25" s="102" t="s">
        <v>2</v>
      </c>
      <c r="F25" s="103"/>
      <c r="G25" s="103"/>
      <c r="H25" s="103"/>
      <c r="I25" s="103"/>
      <c r="J25" s="103"/>
      <c r="K25" s="103"/>
      <c r="L25" s="103"/>
      <c r="M25" s="104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 x14ac:dyDescent="0.25">
      <c r="A26" s="105" t="s">
        <v>1</v>
      </c>
      <c r="B26" s="106" t="s">
        <v>27</v>
      </c>
      <c r="C26" s="107"/>
      <c r="D26" s="108"/>
      <c r="E26" s="69" t="s">
        <v>28</v>
      </c>
      <c r="F26" s="70"/>
      <c r="G26" s="70"/>
      <c r="H26" s="70"/>
      <c r="I26" s="70"/>
      <c r="J26" s="70"/>
      <c r="K26" s="70"/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 x14ac:dyDescent="0.25">
      <c r="A27" s="89"/>
      <c r="B27" s="109"/>
      <c r="C27" s="110"/>
      <c r="D27" s="111"/>
      <c r="E27" s="64" t="s">
        <v>30</v>
      </c>
      <c r="F27" s="65"/>
      <c r="G27" s="65"/>
      <c r="H27" s="65"/>
      <c r="I27" s="65"/>
      <c r="J27" s="65"/>
      <c r="K27" s="96" t="s">
        <v>29</v>
      </c>
      <c r="L27" s="96"/>
      <c r="M27" s="97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 x14ac:dyDescent="0.25">
      <c r="A28" s="88" t="s">
        <v>35</v>
      </c>
      <c r="B28" s="90" t="s">
        <v>31</v>
      </c>
      <c r="C28" s="91"/>
      <c r="D28" s="92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 x14ac:dyDescent="0.25">
      <c r="A29" s="89"/>
      <c r="B29" s="93"/>
      <c r="C29" s="94"/>
      <c r="D29" s="95"/>
      <c r="E29" s="64" t="s">
        <v>33</v>
      </c>
      <c r="F29" s="65"/>
      <c r="G29" s="65"/>
      <c r="H29" s="65"/>
      <c r="I29" s="65"/>
      <c r="J29" s="65"/>
      <c r="K29" s="96" t="s">
        <v>34</v>
      </c>
      <c r="L29" s="96"/>
      <c r="M29" s="97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 x14ac:dyDescent="0.25">
      <c r="T30" s="2"/>
    </row>
    <row r="31" spans="1:257" ht="54.75" customHeight="1" x14ac:dyDescent="0.15"/>
    <row r="32" spans="1:257" ht="42" customHeight="1" x14ac:dyDescent="0.15"/>
  </sheetData>
  <mergeCells count="30"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 x14ac:dyDescent="0.25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3" t="s">
        <v>17</v>
      </c>
      <c r="O1" s="73"/>
      <c r="P1" s="73"/>
      <c r="Q1" s="73"/>
      <c r="R1" s="73"/>
      <c r="S1" s="73"/>
      <c r="T1" s="16"/>
      <c r="U1" s="15"/>
      <c r="V1" s="15"/>
      <c r="W1" s="15"/>
    </row>
    <row r="2" spans="1:23" s="1" customFormat="1" ht="30" customHeight="1" x14ac:dyDescent="0.25">
      <c r="U2" s="14"/>
    </row>
    <row r="3" spans="1:23" s="9" customFormat="1" ht="68.25" customHeight="1" x14ac:dyDescent="0.35">
      <c r="A3" s="74"/>
      <c r="B3" s="74"/>
      <c r="C3" s="74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 x14ac:dyDescent="0.35">
      <c r="A4" s="11" t="s">
        <v>13</v>
      </c>
      <c r="B4" s="52"/>
      <c r="C4" s="52"/>
      <c r="D4" s="52"/>
      <c r="E4" s="10"/>
      <c r="F4" s="10"/>
      <c r="I4" s="30"/>
      <c r="J4" s="31"/>
      <c r="K4" s="87"/>
      <c r="L4" s="87"/>
    </row>
    <row r="5" spans="1:23" s="5" customFormat="1" ht="27.95" customHeight="1" x14ac:dyDescent="0.15">
      <c r="A5" s="75" t="s">
        <v>12</v>
      </c>
      <c r="B5" s="78" t="s">
        <v>11</v>
      </c>
      <c r="C5" s="78" t="s">
        <v>10</v>
      </c>
      <c r="D5" s="78"/>
      <c r="E5" s="78"/>
      <c r="F5" s="78"/>
      <c r="G5" s="81" t="s">
        <v>8</v>
      </c>
      <c r="H5" s="81"/>
      <c r="I5" s="78" t="s">
        <v>9</v>
      </c>
      <c r="J5" s="78"/>
      <c r="K5" s="81" t="s">
        <v>8</v>
      </c>
      <c r="L5" s="82"/>
      <c r="N5" s="51"/>
      <c r="O5" s="51"/>
      <c r="P5" s="86"/>
      <c r="Q5" s="86"/>
    </row>
    <row r="6" spans="1:23" s="5" customFormat="1" ht="27.95" customHeight="1" x14ac:dyDescent="0.15">
      <c r="A6" s="76"/>
      <c r="B6" s="79"/>
      <c r="C6" s="83" t="s">
        <v>25</v>
      </c>
      <c r="D6" s="83"/>
      <c r="E6" s="83" t="s">
        <v>24</v>
      </c>
      <c r="F6" s="83"/>
      <c r="G6" s="83" t="s">
        <v>7</v>
      </c>
      <c r="H6" s="83"/>
      <c r="I6" s="83" t="s">
        <v>7</v>
      </c>
      <c r="J6" s="83"/>
      <c r="K6" s="84" t="s">
        <v>6</v>
      </c>
      <c r="L6" s="85"/>
      <c r="N6" s="8"/>
      <c r="O6" s="51"/>
      <c r="P6" s="86"/>
      <c r="Q6" s="86"/>
    </row>
    <row r="7" spans="1:23" s="5" customFormat="1" ht="27.95" customHeight="1" x14ac:dyDescent="0.15">
      <c r="A7" s="76"/>
      <c r="B7" s="79"/>
      <c r="C7" s="83"/>
      <c r="D7" s="83"/>
      <c r="E7" s="83"/>
      <c r="F7" s="83"/>
      <c r="G7" s="83"/>
      <c r="H7" s="83"/>
      <c r="I7" s="83"/>
      <c r="J7" s="83"/>
      <c r="K7" s="84"/>
      <c r="L7" s="85"/>
      <c r="N7" s="51"/>
      <c r="O7" s="51"/>
      <c r="P7" s="86"/>
      <c r="Q7" s="86"/>
    </row>
    <row r="8" spans="1:23" s="5" customFormat="1" ht="27.95" customHeight="1" x14ac:dyDescent="0.15">
      <c r="A8" s="76"/>
      <c r="B8" s="79"/>
      <c r="C8" s="83"/>
      <c r="D8" s="83"/>
      <c r="E8" s="83"/>
      <c r="F8" s="83"/>
      <c r="G8" s="83"/>
      <c r="H8" s="83"/>
      <c r="I8" s="83"/>
      <c r="J8" s="83"/>
      <c r="K8" s="84"/>
      <c r="L8" s="85"/>
      <c r="N8" s="51"/>
      <c r="O8" s="51"/>
      <c r="P8" s="51"/>
      <c r="Q8" s="51"/>
    </row>
    <row r="9" spans="1:23" s="5" customFormat="1" ht="27.75" customHeight="1" x14ac:dyDescent="0.15">
      <c r="A9" s="77"/>
      <c r="B9" s="80"/>
      <c r="C9" s="32"/>
      <c r="D9" s="32"/>
      <c r="E9" s="32"/>
      <c r="F9" s="32"/>
      <c r="G9" s="98"/>
      <c r="H9" s="98"/>
      <c r="I9" s="99" t="s">
        <v>5</v>
      </c>
      <c r="J9" s="99"/>
      <c r="K9" s="100" t="s">
        <v>26</v>
      </c>
      <c r="L9" s="101"/>
      <c r="N9" s="51"/>
      <c r="O9" s="51"/>
      <c r="P9" s="86"/>
      <c r="Q9" s="86"/>
    </row>
    <row r="10" spans="1:23" s="5" customFormat="1" ht="48" customHeight="1" x14ac:dyDescent="0.15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 x14ac:dyDescent="0.15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 x14ac:dyDescent="0.15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 x14ac:dyDescent="0.15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 x14ac:dyDescent="0.15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 x14ac:dyDescent="0.15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 x14ac:dyDescent="0.15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 x14ac:dyDescent="0.15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 x14ac:dyDescent="0.15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 x14ac:dyDescent="0.15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 x14ac:dyDescent="0.15">
      <c r="A20" s="116" t="s">
        <v>16</v>
      </c>
      <c r="B20" s="116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 x14ac:dyDescent="0.15">
      <c r="A21" s="117"/>
      <c r="B21" s="117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 x14ac:dyDescent="0.2">
      <c r="A22" s="7" t="s">
        <v>4</v>
      </c>
      <c r="B22" s="102" t="s">
        <v>3</v>
      </c>
      <c r="C22" s="103"/>
      <c r="D22" s="104"/>
      <c r="E22" s="134" t="s">
        <v>2</v>
      </c>
      <c r="F22" s="135"/>
      <c r="G22" s="135"/>
      <c r="H22" s="135"/>
      <c r="I22" s="135"/>
      <c r="J22" s="135"/>
      <c r="K22" s="135"/>
      <c r="L22" s="135"/>
      <c r="M22" s="136"/>
      <c r="N22" s="51"/>
      <c r="O22" s="51"/>
      <c r="P22" s="51"/>
      <c r="Q22" s="51"/>
    </row>
    <row r="23" spans="1:257" s="3" customFormat="1" ht="51" customHeight="1" thickTop="1" x14ac:dyDescent="0.25">
      <c r="A23" s="118" t="s">
        <v>1</v>
      </c>
      <c r="B23" s="119" t="s">
        <v>27</v>
      </c>
      <c r="C23" s="120"/>
      <c r="D23" s="121"/>
      <c r="E23" s="60" t="s">
        <v>28</v>
      </c>
      <c r="F23" s="61"/>
      <c r="G23" s="61"/>
      <c r="H23" s="61"/>
      <c r="I23" s="61"/>
      <c r="J23" s="61"/>
      <c r="K23" s="61"/>
      <c r="L23" s="132"/>
      <c r="M23" s="133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 x14ac:dyDescent="0.25">
      <c r="A24" s="89"/>
      <c r="B24" s="122"/>
      <c r="C24" s="123"/>
      <c r="D24" s="124"/>
      <c r="E24" s="57" t="s">
        <v>30</v>
      </c>
      <c r="F24" s="4"/>
      <c r="G24" s="4"/>
      <c r="H24" s="4"/>
      <c r="I24" s="4"/>
      <c r="J24" s="4"/>
      <c r="K24" s="114" t="s">
        <v>29</v>
      </c>
      <c r="L24" s="114"/>
      <c r="M24" s="115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 x14ac:dyDescent="0.25">
      <c r="A25" s="125" t="s">
        <v>0</v>
      </c>
      <c r="B25" s="126" t="s">
        <v>31</v>
      </c>
      <c r="C25" s="127"/>
      <c r="D25" s="128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x14ac:dyDescent="0.25">
      <c r="A26" s="89"/>
      <c r="B26" s="129"/>
      <c r="C26" s="130"/>
      <c r="D26" s="131"/>
      <c r="E26" s="57" t="s">
        <v>33</v>
      </c>
      <c r="F26" s="4"/>
      <c r="G26" s="4"/>
      <c r="H26" s="4"/>
      <c r="I26" s="4"/>
      <c r="J26" s="4"/>
      <c r="K26" s="114" t="s">
        <v>34</v>
      </c>
      <c r="L26" s="114"/>
      <c r="M26" s="115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 x14ac:dyDescent="0.25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 x14ac:dyDescent="0.25">
      <c r="T28" s="2"/>
    </row>
    <row r="29" spans="1:257" ht="42" customHeight="1" x14ac:dyDescent="0.15"/>
    <row r="30" spans="1:257" ht="42" customHeight="1" x14ac:dyDescent="0.15"/>
    <row r="31" spans="1:257" ht="42" customHeight="1" x14ac:dyDescent="0.15"/>
    <row r="32" spans="1:257" ht="42" customHeight="1" x14ac:dyDescent="0.15"/>
    <row r="33" ht="35.1" customHeight="1" x14ac:dyDescent="0.15"/>
    <row r="34" ht="35.1" customHeight="1" x14ac:dyDescent="0.15"/>
  </sheetData>
  <mergeCells count="31">
    <mergeCell ref="P6:Q6"/>
    <mergeCell ref="P7:Q7"/>
    <mergeCell ref="C6:D8"/>
    <mergeCell ref="E6:F8"/>
    <mergeCell ref="G6:H8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2025-05-07T07:00:21Z</cp:lastPrinted>
  <dcterms:created xsi:type="dcterms:W3CDTF">2016-08-19T02:22:00Z</dcterms:created>
  <dcterms:modified xsi:type="dcterms:W3CDTF">2025-10-03T09:32:38Z</dcterms:modified>
</cp:coreProperties>
</file>