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F0DCAFB7-7360-411A-9975-59A7C12B4FFE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7" l="1"/>
  <c r="D16" i="7"/>
  <c r="E16" i="7"/>
  <c r="C17" i="7"/>
  <c r="D17" i="7"/>
  <c r="E17" i="7"/>
  <c r="C18" i="7"/>
  <c r="D18" i="7"/>
  <c r="E18" i="7"/>
  <c r="C14" i="7"/>
  <c r="D14" i="7"/>
  <c r="E14" i="7"/>
  <c r="C15" i="7"/>
  <c r="D15" i="7"/>
  <c r="E15" i="7"/>
  <c r="E7" i="7"/>
  <c r="E8" i="7"/>
  <c r="E9" i="7"/>
  <c r="E10" i="7"/>
  <c r="E11" i="7"/>
  <c r="E12" i="7"/>
  <c r="E13" i="7"/>
  <c r="E6" i="7"/>
  <c r="D7" i="7"/>
  <c r="D8" i="7"/>
  <c r="D9" i="7"/>
  <c r="D10" i="7"/>
  <c r="D11" i="7"/>
  <c r="D12" i="7"/>
  <c r="D13" i="7"/>
  <c r="D6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<sst xmlns="http://schemas.openxmlformats.org/spreadsheetml/2006/main" count="78" uniqueCount="66">
  <si>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</si>
  <si>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</si>
  <si>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</si>
  <si>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</si>
  <si>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</si>
  <si>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</si>
  <si>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</si>
  <si>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</si>
  <si>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</si>
  <si>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</si>
  <si>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JJ SUN</t>
  </si>
  <si>
    <t>HARRIER</t>
  </si>
  <si>
    <t>GLORY SHANGHAI</t>
  </si>
  <si>
    <t>Closing</t>
    <phoneticPr fontId="2"/>
  </si>
  <si>
    <t>Sailing</t>
    <phoneticPr fontId="2"/>
  </si>
  <si>
    <t>ETA</t>
    <phoneticPr fontId="2"/>
  </si>
  <si>
    <t>MILD TUNE</t>
  </si>
  <si>
    <t>YM HORIZON</t>
  </si>
  <si>
    <t>CONSERO</t>
  </si>
  <si>
    <t>2538N</t>
  </si>
  <si>
    <t>2539N</t>
  </si>
  <si>
    <t>2025-09-29T00:00:00</t>
  </si>
  <si>
    <t>2025-10-03T00:00:00</t>
  </si>
  <si>
    <t>2025-10-06T00:00:00</t>
  </si>
  <si>
    <t>2025-10-05T00:00:00</t>
  </si>
  <si>
    <t>2025-10-08T00:00:00</t>
  </si>
  <si>
    <t>2025-10-18T00:00:00</t>
  </si>
  <si>
    <t>2025-10-21T00:00:00</t>
  </si>
  <si>
    <t>407N</t>
  </si>
  <si>
    <t>YM HARMONY</t>
  </si>
  <si>
    <t>428N</t>
  </si>
  <si>
    <t>2540N</t>
  </si>
  <si>
    <t>CONSCIENCE</t>
  </si>
  <si>
    <t>2542N</t>
  </si>
  <si>
    <t>ANBIEN BAY</t>
  </si>
  <si>
    <t>2506N</t>
  </si>
  <si>
    <t>2543N</t>
  </si>
  <si>
    <t>2544N</t>
  </si>
  <si>
    <t>2025-10-10T00:00:00</t>
  </si>
  <si>
    <t>2025-10-13T00:00:00</t>
  </si>
  <si>
    <t>2025-10-17T00:00:00</t>
  </si>
  <si>
    <t>2025-10-20T00:00:00</t>
  </si>
  <si>
    <t>2025-10-24T00:00:00</t>
  </si>
  <si>
    <t>2025-10-27T00:00:00</t>
  </si>
  <si>
    <t>2025-10-31T00:00:00</t>
  </si>
  <si>
    <t>2025-11-03T00:00:00</t>
  </si>
  <si>
    <t>2025-11-07T00:00:00</t>
  </si>
  <si>
    <t>2025-11-10T00:00:00</t>
  </si>
  <si>
    <t>2025-10-02T00:00:00</t>
  </si>
  <si>
    <t>2025-10-15T00:00:00</t>
  </si>
  <si>
    <t>2025-10-22T00:00:00</t>
  </si>
  <si>
    <t>2025-10-26T00:00:00</t>
  </si>
  <si>
    <t>2025-10-29T00:00:00</t>
  </si>
  <si>
    <t>2025-11-02T00:00:00</t>
  </si>
  <si>
    <t>2025-11-05T00:00:00</t>
  </si>
  <si>
    <t>2025-11-09T00:00:00</t>
  </si>
  <si>
    <t>2025-11-12T00:00:00</t>
  </si>
  <si>
    <t>2025-10-16T00:00:00</t>
  </si>
  <si>
    <t>2025-10-28T00:00:00</t>
  </si>
  <si>
    <t>2025-11-04T00:00:00</t>
  </si>
  <si>
    <t>2025-11-08T00:00:00</t>
  </si>
  <si>
    <t>2025-11-11T00:00:00</t>
  </si>
  <si>
    <t>2025-11-15T00:00:00</t>
  </si>
  <si>
    <t>2025-11-18T00:00:00</t>
  </si>
  <si>
    <t>2025-11-22T00:00:00</t>
  </si>
  <si>
    <t>2025-11-25T00:00:00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</si>
</sst>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381001</xdr:colOff>
      <xdr:row>18</xdr:row>
      <xdr:rowOff>142875</xdr:rowOff>
    </xdr:from>
    <xdr:to>
      <xdr:col>6</xdr:col>
      <xdr:colOff>238124</xdr:colOff>
      <xdr:row>20</xdr:row>
      <xdr:rowOff>538165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1" y="1385887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176704</xdr:colOff>
      <xdr:row>226</xdr:row>
      <xdr:rowOff>50800</xdr:rowOff>
    </xdr:from>
    <xdr:to>
      <xdr:col>34</xdr:col>
      <xdr:colOff>442364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10.875" customWidth="1"/>
    <col min="8" max="8" width="10.125" customWidth="1"/>
    <col min="9" max="9" width="34.875" customWidth="1"/>
    <col min="10" max="12" width="57.3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5"/>
      <c r="F1" s="46" t="s">
        <v>2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45929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7" t="s">
        <v>0</v>
      </c>
      <c r="B4" s="49" t="s">
        <v>8</v>
      </c>
      <c r="C4" s="49" t="s">
        <v>3</v>
      </c>
      <c r="D4" s="21" t="s">
        <v>9</v>
      </c>
      <c r="E4" s="22" t="s">
        <v>6</v>
      </c>
      <c r="F4" s="17"/>
      <c r="G4" s="3"/>
      <c r="J4" s="45"/>
      <c r="K4" s="3"/>
      <c r="L4" s="3"/>
      <c r="M4" s="3"/>
      <c r="N4" s="3"/>
    </row>
    <row r="5" spans="1:19" s="2" customFormat="1" ht="38.25" customHeight="1" thickBot="1">
      <c r="A5" s="48"/>
      <c r="B5" s="50"/>
      <c r="C5" s="50"/>
      <c r="D5" s="23" t="s">
        <v>4</v>
      </c>
      <c r="E5" s="24" t="s">
        <v>5</v>
      </c>
      <c r="F5" s="15"/>
      <c r="G5" s="3"/>
      <c r="J5" s="42" t="s">
        <v>13</v>
      </c>
      <c r="K5" s="29" t="s">
        <v>14</v>
      </c>
      <c r="L5" s="29" t="s">
        <v>15</v>
      </c>
      <c r="N5" s="38"/>
      <c r="O5" s="38"/>
      <c r="Q5" s="39"/>
    </row>
    <row r="6" spans="1:19" s="3" customFormat="1" ht="57" customHeight="1" thickBot="1">
      <c r="A6" s="26" t="s">
        <v>12</v>
      </c>
      <c r="B6" s="27" t="s">
        <v>19</v>
      </c>
      <c r="C6" s="28" t="str">
        <f>TEXT(DATEVALUE(LEFT(J6, 10)), "m/d")</f>
        <v>9/29</v>
      </c>
      <c r="D6" s="28" t="str">
        <f>TEXT(DATEVALUE(LEFT(K6, 10)), "m/d")</f>
        <v>10/2</v>
      </c>
      <c r="E6" s="29" t="str">
        <f>TEXT(DATEVALUE(LEFT(L6, 10)), "m/d")</f>
        <v>10/16</v>
      </c>
      <c r="F6" s="16"/>
      <c r="J6" s="42" t="s">
        <v>21</v>
      </c>
      <c r="K6" s="29" t="s">
        <v>48</v>
      </c>
      <c r="L6" s="29" t="s">
        <v>57</v>
      </c>
      <c r="N6" s="38"/>
      <c r="O6" s="38"/>
      <c r="Q6" s="40"/>
    </row>
    <row r="7" spans="1:19" s="3" customFormat="1" ht="57" customHeight="1" thickBot="1">
      <c r="A7" s="30" t="s">
        <v>18</v>
      </c>
      <c r="B7" s="31" t="s">
        <v>20</v>
      </c>
      <c r="C7" s="32" t="str">
        <f t="shared" ref="C7:C13" si="0">TEXT(DATEVALUE(LEFT(J7, 10)), "m/d")</f>
        <v>10/3</v>
      </c>
      <c r="D7" s="32" t="str">
        <f t="shared" ref="D7:D13" si="1">TEXT(DATEVALUE(LEFT(K7, 10)), "m/d")</f>
        <v>10/5</v>
      </c>
      <c r="E7" s="33" t="str">
        <f t="shared" ref="E7:E13" si="2">TEXT(DATEVALUE(LEFT(L7, 10)), "m/d")</f>
        <v>10/18</v>
      </c>
      <c r="F7" s="16"/>
      <c r="J7" s="42" t="s">
        <v>22</v>
      </c>
      <c r="K7" s="29" t="s">
        <v>24</v>
      </c>
      <c r="L7" s="29" t="s">
        <v>26</v>
      </c>
      <c r="N7" s="38"/>
      <c r="O7" s="38"/>
      <c r="Q7" s="40"/>
    </row>
    <row r="8" spans="1:19" s="3" customFormat="1" ht="57" customHeight="1" thickBot="1">
      <c r="A8" s="30" t="s">
        <v>10</v>
      </c>
      <c r="B8" s="31" t="s">
        <v>20</v>
      </c>
      <c r="C8" s="32" t="str">
        <f t="shared" si="0"/>
        <v>10/6</v>
      </c>
      <c r="D8" s="32" t="str">
        <f t="shared" si="1"/>
        <v>10/8</v>
      </c>
      <c r="E8" s="33" t="str">
        <f t="shared" si="2"/>
        <v>10/21</v>
      </c>
      <c r="F8" s="16"/>
      <c r="J8" s="42" t="s">
        <v>23</v>
      </c>
      <c r="K8" s="29" t="s">
        <v>25</v>
      </c>
      <c r="L8" s="29" t="s">
        <v>27</v>
      </c>
      <c r="N8" s="38"/>
      <c r="O8" s="38"/>
      <c r="Q8" s="40"/>
    </row>
    <row r="9" spans="1:19" s="3" customFormat="1" ht="57" customHeight="1" thickBot="1">
      <c r="A9" s="30" t="s">
        <v>17</v>
      </c>
      <c r="B9" s="31" t="s">
        <v>28</v>
      </c>
      <c r="C9" s="32" t="str">
        <f t="shared" si="0"/>
        <v>10/10</v>
      </c>
      <c r="D9" s="32" t="str">
        <f t="shared" si="1"/>
        <v>10/13</v>
      </c>
      <c r="E9" s="33" t="str">
        <f t="shared" si="2"/>
        <v>10/26</v>
      </c>
      <c r="F9" s="16"/>
      <c r="J9" s="42" t="s">
        <v>38</v>
      </c>
      <c r="K9" s="29" t="s">
        <v>39</v>
      </c>
      <c r="L9" s="29" t="s">
        <v>51</v>
      </c>
      <c r="N9" s="38"/>
      <c r="O9" s="38"/>
      <c r="Q9" s="40"/>
    </row>
    <row r="10" spans="1:19" s="3" customFormat="1" ht="57" customHeight="1" thickBot="1">
      <c r="A10" s="30" t="s">
        <v>10</v>
      </c>
      <c r="B10" s="31" t="s">
        <v>20</v>
      </c>
      <c r="C10" s="32" t="str">
        <f t="shared" si="0"/>
        <v>10/13</v>
      </c>
      <c r="D10" s="32" t="str">
        <f t="shared" si="1"/>
        <v>10/15</v>
      </c>
      <c r="E10" s="33" t="str">
        <f t="shared" si="2"/>
        <v>10/28</v>
      </c>
      <c r="F10" s="16"/>
      <c r="J10" s="42" t="s">
        <v>39</v>
      </c>
      <c r="K10" s="29" t="s">
        <v>49</v>
      </c>
      <c r="L10" s="29" t="s">
        <v>58</v>
      </c>
      <c r="N10" s="38"/>
      <c r="O10" s="38"/>
      <c r="Q10" s="40"/>
    </row>
    <row r="11" spans="1:19" s="3" customFormat="1" ht="57" customHeight="1" thickBot="1">
      <c r="A11" s="30" t="s">
        <v>29</v>
      </c>
      <c r="B11" s="31" t="s">
        <v>30</v>
      </c>
      <c r="C11" s="32" t="str">
        <f t="shared" si="0"/>
        <v>10/17</v>
      </c>
      <c r="D11" s="32" t="str">
        <f t="shared" si="1"/>
        <v>10/20</v>
      </c>
      <c r="E11" s="33" t="str">
        <f t="shared" si="2"/>
        <v>11/2</v>
      </c>
      <c r="F11" s="16"/>
      <c r="J11" s="42" t="s">
        <v>40</v>
      </c>
      <c r="K11" s="29" t="s">
        <v>41</v>
      </c>
      <c r="L11" s="29" t="s">
        <v>53</v>
      </c>
      <c r="N11" s="38"/>
      <c r="O11" s="38"/>
      <c r="Q11" s="40"/>
    </row>
    <row r="12" spans="1:19" s="3" customFormat="1" ht="57" customHeight="1" thickBot="1">
      <c r="A12" s="30" t="s">
        <v>11</v>
      </c>
      <c r="B12" s="31" t="s">
        <v>31</v>
      </c>
      <c r="C12" s="32" t="str">
        <f t="shared" si="0"/>
        <v>10/20</v>
      </c>
      <c r="D12" s="32" t="str">
        <f t="shared" si="1"/>
        <v>10/22</v>
      </c>
      <c r="E12" s="33" t="str">
        <f t="shared" si="2"/>
        <v>11/4</v>
      </c>
      <c r="F12" s="16"/>
      <c r="J12" s="42" t="s">
        <v>41</v>
      </c>
      <c r="K12" s="29" t="s">
        <v>50</v>
      </c>
      <c r="L12" s="29" t="s">
        <v>59</v>
      </c>
      <c r="N12" s="38"/>
      <c r="O12" s="38"/>
      <c r="Q12" s="40"/>
    </row>
    <row r="13" spans="1:19" s="3" customFormat="1" ht="57" customHeight="1" thickBot="1">
      <c r="A13" s="30" t="s">
        <v>32</v>
      </c>
      <c r="B13" s="31" t="s">
        <v>33</v>
      </c>
      <c r="C13" s="32" t="str">
        <f t="shared" si="0"/>
        <v>10/24</v>
      </c>
      <c r="D13" s="32" t="str">
        <f t="shared" si="1"/>
        <v>10/26</v>
      </c>
      <c r="E13" s="33" t="str">
        <f t="shared" si="2"/>
        <v>11/8</v>
      </c>
      <c r="F13" s="16"/>
      <c r="J13" s="42" t="s">
        <v>42</v>
      </c>
      <c r="K13" s="29" t="s">
        <v>51</v>
      </c>
      <c r="L13" s="29" t="s">
        <v>60</v>
      </c>
      <c r="N13" s="38"/>
      <c r="O13" s="38"/>
      <c r="Q13" s="40"/>
    </row>
    <row r="14" spans="1:19" s="3" customFormat="1" ht="57" customHeight="1" thickBot="1">
      <c r="A14" s="30" t="s">
        <v>12</v>
      </c>
      <c r="B14" s="31" t="s">
        <v>33</v>
      </c>
      <c r="C14" s="32" t="str">
        <f t="shared" ref="C14:C15" si="3">TEXT(DATEVALUE(LEFT(J14, 10)), "m/d")</f>
        <v>10/27</v>
      </c>
      <c r="D14" s="32" t="str">
        <f t="shared" ref="D14:D15" si="4">TEXT(DATEVALUE(LEFT(K14, 10)), "m/d")</f>
        <v>10/29</v>
      </c>
      <c r="E14" s="33" t="str">
        <f t="shared" ref="E14:E15" si="5">TEXT(DATEVALUE(LEFT(L14, 10)), "m/d")</f>
        <v>11/11</v>
      </c>
      <c r="F14" s="16"/>
      <c r="J14" s="42" t="s">
        <v>43</v>
      </c>
      <c r="K14" s="29" t="s">
        <v>52</v>
      </c>
      <c r="L14" s="29" t="s">
        <v>61</v>
      </c>
      <c r="N14" s="38"/>
      <c r="O14" s="38"/>
      <c r="Q14" s="40"/>
    </row>
    <row r="15" spans="1:19" s="3" customFormat="1" ht="57" customHeight="1" thickBot="1">
      <c r="A15" s="30" t="s">
        <v>34</v>
      </c>
      <c r="B15" s="31" t="s">
        <v>35</v>
      </c>
      <c r="C15" s="32" t="str">
        <f t="shared" si="3"/>
        <v>10/31</v>
      </c>
      <c r="D15" s="32" t="str">
        <f t="shared" si="4"/>
        <v>11/2</v>
      </c>
      <c r="E15" s="33" t="str">
        <f t="shared" si="5"/>
        <v>11/15</v>
      </c>
      <c r="F15" s="16"/>
      <c r="J15" s="42" t="s">
        <v>44</v>
      </c>
      <c r="K15" s="29" t="s">
        <v>53</v>
      </c>
      <c r="L15" s="29" t="s">
        <v>62</v>
      </c>
      <c r="N15" s="38"/>
      <c r="O15" s="38"/>
      <c r="Q15" s="40"/>
    </row>
    <row r="16" spans="1:19" s="10" customFormat="1" ht="57" customHeight="1" thickBot="1">
      <c r="A16" s="30" t="s">
        <v>10</v>
      </c>
      <c r="B16" s="31" t="s">
        <v>36</v>
      </c>
      <c r="C16" s="32" t="str">
        <f t="shared" ref="C16:C18" si="6">TEXT(DATEVALUE(LEFT(J16, 10)), "m/d")</f>
        <v>11/3</v>
      </c>
      <c r="D16" s="32" t="str">
        <f t="shared" ref="D16:D18" si="7">TEXT(DATEVALUE(LEFT(K16, 10)), "m/d")</f>
        <v>11/5</v>
      </c>
      <c r="E16" s="33" t="str">
        <f t="shared" ref="E16:E18" si="8">TEXT(DATEVALUE(LEFT(L16, 10)), "m/d")</f>
        <v>11/18</v>
      </c>
      <c r="F16" s="16"/>
      <c r="J16" s="42" t="s">
        <v>45</v>
      </c>
      <c r="K16" s="29" t="s">
        <v>54</v>
      </c>
      <c r="L16" s="29" t="s">
        <v>63</v>
      </c>
      <c r="N16" s="38"/>
      <c r="O16" s="38"/>
      <c r="Q16" s="41"/>
    </row>
    <row r="17" spans="1:17" s="10" customFormat="1" ht="57" customHeight="1" thickBot="1">
      <c r="A17" s="30" t="s">
        <v>16</v>
      </c>
      <c r="B17" s="31" t="s">
        <v>37</v>
      </c>
      <c r="C17" s="32" t="str">
        <f t="shared" si="6"/>
        <v>11/7</v>
      </c>
      <c r="D17" s="32" t="str">
        <f t="shared" si="7"/>
        <v>11/9</v>
      </c>
      <c r="E17" s="33" t="str">
        <f t="shared" si="8"/>
        <v>11/22</v>
      </c>
      <c r="F17" s="16"/>
      <c r="J17" s="43" t="s">
        <v>46</v>
      </c>
      <c r="K17" s="44" t="s">
        <v>55</v>
      </c>
      <c r="L17" s="44" t="s">
        <v>64</v>
      </c>
      <c r="N17" s="38"/>
      <c r="O17" s="38"/>
      <c r="Q17" s="41"/>
    </row>
    <row r="18" spans="1:17" s="10" customFormat="1" ht="57" customHeight="1" thickBot="1">
      <c r="A18" s="34" t="s">
        <v>11</v>
      </c>
      <c r="B18" s="35" t="s">
        <v>37</v>
      </c>
      <c r="C18" s="36" t="str">
        <f t="shared" si="6"/>
        <v>11/10</v>
      </c>
      <c r="D18" s="36" t="str">
        <f t="shared" si="7"/>
        <v>11/12</v>
      </c>
      <c r="E18" s="37" t="str">
        <f t="shared" si="8"/>
        <v>11/25</v>
      </c>
      <c r="F18" s="16"/>
      <c r="J18" s="43" t="s">
        <v>47</v>
      </c>
      <c r="K18" s="44" t="s">
        <v>56</v>
      </c>
      <c r="L18" s="44" t="s">
        <v>65</v>
      </c>
      <c r="M18" s="41"/>
      <c r="N18" s="41"/>
      <c r="O18" s="41"/>
      <c r="P18" s="41"/>
      <c r="Q18" s="41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2025-02-07T01:35:08Z</cp:lastPrinted>
  <dcterms:created xsi:type="dcterms:W3CDTF">2016-03-18T07:26:58Z</dcterms:created>
  <dcterms:modified xsi:type="dcterms:W3CDTF">2025-09-29T10:00:53Z</dcterms:modified>
</cp:coreProperties>
</file>