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44" i="2" l="1"/>
  <c r="O44" i="2" s="1"/>
  <c r="P44" i="2" s="1"/>
  <c r="L44" i="2"/>
  <c r="I44" i="2"/>
  <c r="J44" i="2" s="1"/>
  <c r="G44" i="2"/>
  <c r="H44" i="2" s="1"/>
  <c r="E44" i="2"/>
  <c r="C44" i="2" s="1"/>
  <c r="D44" i="2" s="1"/>
  <c r="M43" i="2"/>
  <c r="O43" i="2" s="1"/>
  <c r="P43" i="2" s="1"/>
  <c r="L43" i="2"/>
  <c r="I43" i="2"/>
  <c r="J43" i="2" s="1"/>
  <c r="G43" i="2"/>
  <c r="H43" i="2" s="1"/>
  <c r="E43" i="2"/>
  <c r="C43" i="2" s="1"/>
  <c r="D43" i="2" s="1"/>
  <c r="O42" i="2"/>
  <c r="P42" i="2" s="1"/>
  <c r="N42" i="2"/>
  <c r="L42" i="2"/>
  <c r="I42" i="2"/>
  <c r="J42" i="2" s="1"/>
  <c r="G42" i="2"/>
  <c r="H42" i="2" s="1"/>
  <c r="E42" i="2"/>
  <c r="C42" i="2" s="1"/>
  <c r="D42" i="2" s="1"/>
  <c r="O41" i="2"/>
  <c r="P41" i="2" s="1"/>
  <c r="N41" i="2"/>
  <c r="L41" i="2"/>
  <c r="I41" i="2"/>
  <c r="J41" i="2" s="1"/>
  <c r="G41" i="2"/>
  <c r="H41" i="2" s="1"/>
  <c r="E41" i="2"/>
  <c r="C41" i="2" s="1"/>
  <c r="D41" i="2" s="1"/>
  <c r="O13" i="2"/>
  <c r="P13" i="2" s="1"/>
  <c r="N13" i="2"/>
  <c r="J13" i="2"/>
  <c r="I13" i="2"/>
  <c r="F13" i="2"/>
  <c r="D13" i="2"/>
  <c r="O12" i="2"/>
  <c r="P12" i="2" s="1"/>
  <c r="N12" i="2"/>
  <c r="I12" i="2"/>
  <c r="J12" i="2" s="1"/>
  <c r="E12" i="2"/>
  <c r="F12" i="2" s="1"/>
  <c r="C12" i="2"/>
  <c r="D12" i="2" s="1"/>
  <c r="O11" i="2"/>
  <c r="P11" i="2" s="1"/>
  <c r="N11" i="2"/>
  <c r="I11" i="2"/>
  <c r="J11" i="2" s="1"/>
  <c r="E11" i="2"/>
  <c r="C11" i="2" s="1"/>
  <c r="D11" i="2" s="1"/>
  <c r="O10" i="2"/>
  <c r="P10" i="2" s="1"/>
  <c r="N10" i="2"/>
  <c r="I10" i="2"/>
  <c r="J10" i="2" s="1"/>
  <c r="E10" i="2"/>
  <c r="F10" i="2" s="1"/>
  <c r="C10" i="2"/>
  <c r="D10" i="2" s="1"/>
  <c r="F41" i="2" l="1"/>
  <c r="F42" i="2"/>
  <c r="F44" i="2"/>
  <c r="F43" i="2"/>
  <c r="N43" i="2"/>
  <c r="N44" i="2"/>
  <c r="F11" i="2"/>
  <c r="O46" i="2"/>
  <c r="P46" i="2" s="1"/>
  <c r="N46" i="2"/>
  <c r="L46" i="2"/>
  <c r="I46" i="2"/>
  <c r="J46" i="2" s="1"/>
  <c r="G46" i="2"/>
  <c r="H46" i="2" s="1"/>
  <c r="E46" i="2"/>
  <c r="F46" i="2" s="1"/>
  <c r="O45" i="2"/>
  <c r="P45" i="2" s="1"/>
  <c r="N45" i="2"/>
  <c r="L45" i="2"/>
  <c r="I45" i="2"/>
  <c r="J45" i="2" s="1"/>
  <c r="G45" i="2"/>
  <c r="H45" i="2" s="1"/>
  <c r="E45" i="2"/>
  <c r="F45" i="2" s="1"/>
  <c r="O14" i="2"/>
  <c r="P14" i="2" s="1"/>
  <c r="N14" i="2"/>
  <c r="I14" i="2"/>
  <c r="J14" i="2" s="1"/>
  <c r="E14" i="2"/>
  <c r="F14" i="2" s="1"/>
  <c r="C46" i="2" l="1"/>
  <c r="D46" i="2" s="1"/>
  <c r="C45" i="2"/>
  <c r="D45" i="2" s="1"/>
  <c r="C14" i="2"/>
  <c r="D14" i="2" s="1"/>
  <c r="O15" i="2"/>
  <c r="P15" i="2" s="1"/>
  <c r="N15" i="2"/>
  <c r="I15" i="2"/>
  <c r="J15" i="2" s="1"/>
  <c r="E15" i="2"/>
  <c r="F15" i="2" s="1"/>
  <c r="C15" i="2" l="1"/>
  <c r="D15" i="2" s="1"/>
</calcChain>
</file>

<file path=xl/sharedStrings.xml><?xml version="1.0" encoding="utf-8"?>
<sst xmlns="http://schemas.openxmlformats.org/spreadsheetml/2006/main" count="110" uniqueCount="47">
  <si>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</si>
  <si>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</si>
  <si>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</si>
  <si>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</si>
  <si>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</si>
  <si>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</si>
  <si>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</si>
  <si>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</si>
  <si>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</si>
  <si>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</si>
  <si>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</si>
  <si>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</si>
  <si>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</si>
  <si>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</si>
  <si>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</si>
  <si>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</si>
  <si>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</si>
  <si>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</si>
  <si>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</si>
  <si>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</si>
  <si>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</si>
  <si>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</si>
  <si>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</si>
  <si>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</si>
  <si>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</si>
  <si>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</si>
  <si>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</si>
  <si>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</si>
  <si>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</si>
  <si>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</si>
  <si>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</si>
  <si>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</si>
  <si>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</si>
  <si>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</si>
  <si>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TO BE ANNOUNCED</t>
  </si>
  <si>
    <t>020S</t>
  </si>
  <si>
    <t>HONG AN</t>
  </si>
  <si>
    <t>2525S</t>
  </si>
  <si>
    <t>BRIGHT TSUBAKI</t>
    <phoneticPr fontId="3"/>
  </si>
  <si>
    <t>★TO BE ANNOUNCED</t>
    <phoneticPr fontId="3"/>
  </si>
  <si>
    <t>014S</t>
  </si>
  <si>
    <t>015S</t>
  </si>
  <si>
    <t>023S</t>
  </si>
  <si>
    <t>021S</t>
  </si>
  <si>
    <t>GSL MAREN</t>
    <phoneticPr fontId="3"/>
  </si>
  <si>
    <t>WAN HAI 333</t>
    <phoneticPr fontId="3"/>
  </si>
  <si>
    <t>SYMEON 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</si>
</sst>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0" formatCode="mm\-dd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0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180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ill="0" applyBorder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</cellStyleXfs>
  <cellXfs count="11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3" xfId="1" applyNumberFormat="1" applyFont="1" applyFill="1" applyBorder="1" applyAlignment="1" applyProtection="1">
      <alignment horizontal="left" vertical="center"/>
      <protection locked="0"/>
    </xf>
    <xf numFmtId="178" fontId="22" fillId="0" borderId="27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178" fontId="22" fillId="0" borderId="0" xfId="1" applyNumberFormat="1" applyFont="1" applyFill="1" applyBorder="1" applyAlignment="1" applyProtection="1">
      <alignment horizontal="left" vertical="center"/>
      <protection locked="0"/>
    </xf>
    <xf numFmtId="178" fontId="31" fillId="0" borderId="0" xfId="1" applyNumberFormat="1" applyFont="1" applyFill="1" applyBorder="1" applyAlignment="1" applyProtection="1">
      <alignment horizontal="center" vertical="center"/>
      <protection locked="0"/>
    </xf>
  </cellXfs>
  <cellStyles count="30">
    <cellStyle name="date_style" xfId="14"/>
    <cellStyle name="Normal_1" xfId="18"/>
    <cellStyle name="標準" xfId="0" builtinId="0"/>
    <cellStyle name="標準 10 2" xfId="23"/>
    <cellStyle name="標準 10 2 2 3 2 2" xfId="29"/>
    <cellStyle name="標準 10 2 3" xfId="17"/>
    <cellStyle name="標準 10 2 3 2 2 2" xfId="16"/>
    <cellStyle name="標準 18 2" xfId="22"/>
    <cellStyle name="標準 2" xfId="1"/>
    <cellStyle name="標準 2 2" xfId="15"/>
    <cellStyle name="標準 21" xfId="10"/>
    <cellStyle name="標準 21 2" xfId="11"/>
    <cellStyle name="標準 27" xfId="8"/>
    <cellStyle name="標準 27 2" xfId="24"/>
    <cellStyle name="標準 29 2" xfId="12"/>
    <cellStyle name="標準 29 2 2" xfId="27"/>
    <cellStyle name="標準 3" xfId="13"/>
    <cellStyle name="標準 3 13" xfId="21"/>
    <cellStyle name="標準 3 13 2" xfId="19"/>
    <cellStyle name="標準 3 2 9" xfId="20"/>
    <cellStyle name="標準 30" xfId="9"/>
    <cellStyle name="標準 30 2" xfId="25"/>
    <cellStyle name="標準 31" xfId="26"/>
    <cellStyle name="標準 34 2" xfId="2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zoomScale="40" zoomScaleNormal="40" zoomScaleSheetLayoutView="40" zoomScalePageLayoutView="25" workbookViewId="0">
      <selection activeCell="N16" sqref="N16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 t="s">
        <v>1</v>
      </c>
      <c r="S1" s="79"/>
      <c r="T1" s="79"/>
      <c r="U1" s="79"/>
      <c r="V1" s="79"/>
      <c r="W1" s="79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69"/>
      <c r="H3" s="68"/>
      <c r="J3" s="68" t="s">
        <v>31</v>
      </c>
      <c r="Q3" s="7"/>
      <c r="R3" s="7"/>
      <c r="S3" s="7"/>
      <c r="T3" s="7"/>
      <c r="U3" s="9" t="s">
        <v>2</v>
      </c>
      <c r="V3" s="80">
        <v>45910</v>
      </c>
      <c r="W3" s="80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96" t="s">
        <v>4</v>
      </c>
      <c r="B5" s="105" t="s">
        <v>5</v>
      </c>
      <c r="C5" s="105" t="s">
        <v>6</v>
      </c>
      <c r="D5" s="105"/>
      <c r="E5" s="105"/>
      <c r="F5" s="105"/>
      <c r="G5" s="108" t="s">
        <v>7</v>
      </c>
      <c r="H5" s="108"/>
      <c r="I5" s="108"/>
      <c r="J5" s="108"/>
      <c r="K5" s="105" t="s">
        <v>8</v>
      </c>
      <c r="L5" s="105"/>
      <c r="M5" s="105"/>
      <c r="N5" s="105"/>
      <c r="O5" s="108" t="s">
        <v>7</v>
      </c>
      <c r="P5" s="109"/>
      <c r="Q5" s="14"/>
      <c r="R5" s="51"/>
      <c r="S5" s="51"/>
      <c r="T5" s="51"/>
      <c r="U5" s="51"/>
    </row>
    <row r="6" spans="1:24" s="15" customFormat="1" ht="37.5" customHeight="1" x14ac:dyDescent="0.3">
      <c r="A6" s="97"/>
      <c r="B6" s="106"/>
      <c r="C6" s="81" t="s">
        <v>9</v>
      </c>
      <c r="D6" s="81"/>
      <c r="E6" s="110" t="s">
        <v>10</v>
      </c>
      <c r="F6" s="110"/>
      <c r="G6" s="81" t="s">
        <v>21</v>
      </c>
      <c r="H6" s="81"/>
      <c r="I6" s="81" t="s">
        <v>10</v>
      </c>
      <c r="J6" s="81"/>
      <c r="K6" s="81" t="s">
        <v>21</v>
      </c>
      <c r="L6" s="81"/>
      <c r="M6" s="81" t="s">
        <v>10</v>
      </c>
      <c r="N6" s="81"/>
      <c r="O6" s="82" t="s">
        <v>27</v>
      </c>
      <c r="P6" s="83"/>
      <c r="Q6" s="16"/>
      <c r="R6" s="51"/>
      <c r="S6" s="51"/>
      <c r="T6" s="51"/>
      <c r="U6" s="51"/>
    </row>
    <row r="7" spans="1:24" s="15" customFormat="1" ht="37.5" customHeight="1" x14ac:dyDescent="0.15">
      <c r="A7" s="97"/>
      <c r="B7" s="106"/>
      <c r="C7" s="81"/>
      <c r="D7" s="81"/>
      <c r="E7" s="110"/>
      <c r="F7" s="110"/>
      <c r="G7" s="81"/>
      <c r="H7" s="81"/>
      <c r="I7" s="81"/>
      <c r="J7" s="81"/>
      <c r="K7" s="81"/>
      <c r="L7" s="81"/>
      <c r="M7" s="81"/>
      <c r="N7" s="81"/>
      <c r="O7" s="82"/>
      <c r="P7" s="83"/>
      <c r="Q7" s="13"/>
      <c r="R7" s="51"/>
      <c r="S7" s="51"/>
      <c r="T7" s="51"/>
      <c r="U7" s="51"/>
    </row>
    <row r="8" spans="1:24" s="15" customFormat="1" ht="37.5" customHeight="1" x14ac:dyDescent="0.15">
      <c r="A8" s="97"/>
      <c r="B8" s="106"/>
      <c r="C8" s="81"/>
      <c r="D8" s="81"/>
      <c r="E8" s="110"/>
      <c r="F8" s="110"/>
      <c r="G8" s="81"/>
      <c r="H8" s="81"/>
      <c r="I8" s="81"/>
      <c r="J8" s="81"/>
      <c r="K8" s="81"/>
      <c r="L8" s="81"/>
      <c r="M8" s="81"/>
      <c r="N8" s="81"/>
      <c r="O8" s="82"/>
      <c r="P8" s="83"/>
      <c r="Q8" s="17"/>
      <c r="R8" s="51"/>
      <c r="S8" s="51"/>
      <c r="T8" s="51"/>
      <c r="U8" s="51"/>
    </row>
    <row r="9" spans="1:24" s="15" customFormat="1" ht="37.5" customHeight="1" x14ac:dyDescent="0.15">
      <c r="A9" s="98"/>
      <c r="B9" s="107"/>
      <c r="C9" s="70"/>
      <c r="D9" s="70"/>
      <c r="E9" s="70"/>
      <c r="F9" s="70"/>
      <c r="G9" s="99"/>
      <c r="H9" s="99"/>
      <c r="I9" s="99"/>
      <c r="J9" s="99"/>
      <c r="K9" s="99"/>
      <c r="L9" s="99"/>
      <c r="M9" s="99" t="s">
        <v>11</v>
      </c>
      <c r="N9" s="99"/>
      <c r="O9" s="100" t="s">
        <v>32</v>
      </c>
      <c r="P9" s="101"/>
      <c r="Q9" s="17"/>
      <c r="R9" s="51"/>
      <c r="S9" s="51"/>
      <c r="T9" s="51"/>
      <c r="U9" s="51"/>
    </row>
    <row r="10" spans="1:24" s="19" customFormat="1" ht="53.25" customHeight="1" x14ac:dyDescent="0.15">
      <c r="A10" s="76" t="s">
        <v>36</v>
      </c>
      <c r="B10" s="71" t="s">
        <v>37</v>
      </c>
      <c r="C10" s="71">
        <f t="shared" ref="C10:C13" si="0">E10-1</f>
        <v>45918</v>
      </c>
      <c r="D10" s="71" t="str">
        <f t="shared" ref="D10:D13" si="1">TEXT(C10,"aaa")</f>
        <v>木</v>
      </c>
      <c r="E10" s="71">
        <f t="shared" ref="E10:E12" si="2">M10-4</f>
        <v>45919</v>
      </c>
      <c r="F10" s="71" t="str">
        <f t="shared" ref="F10:F13" si="3">TEXT(E10,"aaa")</f>
        <v>金</v>
      </c>
      <c r="G10" s="71" t="s">
        <v>30</v>
      </c>
      <c r="H10" s="71" t="s">
        <v>30</v>
      </c>
      <c r="I10" s="71">
        <f t="shared" ref="I10:I13" si="4">M10</f>
        <v>45923</v>
      </c>
      <c r="J10" s="71" t="str">
        <f t="shared" ref="J10:J13" si="5">TEXT(I10,"aaa")</f>
        <v>火</v>
      </c>
      <c r="K10" s="71" t="s">
        <v>30</v>
      </c>
      <c r="L10" s="71" t="s">
        <v>30</v>
      </c>
      <c r="M10" s="71">
        <v>45923</v>
      </c>
      <c r="N10" s="71" t="str">
        <f t="shared" ref="N10:N13" si="6">TEXT(M10,"aaa")</f>
        <v>火</v>
      </c>
      <c r="O10" s="72">
        <f t="shared" ref="O10:O13" si="7">M10+10</f>
        <v>45933</v>
      </c>
      <c r="P10" s="73" t="str">
        <f t="shared" ref="P10:P13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77" t="s">
        <v>34</v>
      </c>
      <c r="B11" s="60"/>
      <c r="C11" s="60">
        <f t="shared" si="0"/>
        <v>45925</v>
      </c>
      <c r="D11" s="60" t="str">
        <f t="shared" si="1"/>
        <v>木</v>
      </c>
      <c r="E11" s="60">
        <f t="shared" si="2"/>
        <v>45926</v>
      </c>
      <c r="F11" s="60" t="str">
        <f t="shared" si="3"/>
        <v>金</v>
      </c>
      <c r="G11" s="60" t="s">
        <v>30</v>
      </c>
      <c r="H11" s="60" t="s">
        <v>30</v>
      </c>
      <c r="I11" s="60">
        <f t="shared" si="4"/>
        <v>45930</v>
      </c>
      <c r="J11" s="60" t="str">
        <f t="shared" si="5"/>
        <v>火</v>
      </c>
      <c r="K11" s="60" t="s">
        <v>30</v>
      </c>
      <c r="L11" s="60" t="s">
        <v>30</v>
      </c>
      <c r="M11" s="60">
        <v>45930</v>
      </c>
      <c r="N11" s="60" t="str">
        <f t="shared" si="6"/>
        <v>火</v>
      </c>
      <c r="O11" s="61">
        <f t="shared" si="7"/>
        <v>45940</v>
      </c>
      <c r="P11" s="62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77" t="s">
        <v>34</v>
      </c>
      <c r="B12" s="60"/>
      <c r="C12" s="60">
        <f t="shared" si="0"/>
        <v>45932</v>
      </c>
      <c r="D12" s="60" t="str">
        <f t="shared" si="1"/>
        <v>木</v>
      </c>
      <c r="E12" s="60">
        <f t="shared" si="2"/>
        <v>45933</v>
      </c>
      <c r="F12" s="60" t="str">
        <f t="shared" si="3"/>
        <v>金</v>
      </c>
      <c r="G12" s="60" t="s">
        <v>30</v>
      </c>
      <c r="H12" s="60" t="s">
        <v>30</v>
      </c>
      <c r="I12" s="60">
        <f t="shared" si="4"/>
        <v>45937</v>
      </c>
      <c r="J12" s="60" t="str">
        <f t="shared" si="5"/>
        <v>火</v>
      </c>
      <c r="K12" s="60" t="s">
        <v>30</v>
      </c>
      <c r="L12" s="60" t="s">
        <v>30</v>
      </c>
      <c r="M12" s="60">
        <v>45937</v>
      </c>
      <c r="N12" s="60" t="str">
        <f t="shared" si="6"/>
        <v>火</v>
      </c>
      <c r="O12" s="61">
        <f t="shared" si="7"/>
        <v>45947</v>
      </c>
      <c r="P12" s="62" t="str">
        <f t="shared" si="8"/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77" t="s">
        <v>39</v>
      </c>
      <c r="B13" s="60"/>
      <c r="C13" s="75">
        <v>45938</v>
      </c>
      <c r="D13" s="75" t="str">
        <f t="shared" si="1"/>
        <v>水</v>
      </c>
      <c r="E13" s="75">
        <v>45939</v>
      </c>
      <c r="F13" s="75" t="str">
        <f t="shared" si="3"/>
        <v>木</v>
      </c>
      <c r="G13" s="60" t="s">
        <v>30</v>
      </c>
      <c r="H13" s="60" t="s">
        <v>30</v>
      </c>
      <c r="I13" s="60">
        <f t="shared" si="4"/>
        <v>45944</v>
      </c>
      <c r="J13" s="60" t="str">
        <f t="shared" si="5"/>
        <v>火</v>
      </c>
      <c r="K13" s="60" t="s">
        <v>30</v>
      </c>
      <c r="L13" s="60" t="s">
        <v>30</v>
      </c>
      <c r="M13" s="60">
        <v>45944</v>
      </c>
      <c r="N13" s="60" t="str">
        <f t="shared" si="6"/>
        <v>火</v>
      </c>
      <c r="O13" s="61">
        <f t="shared" si="7"/>
        <v>45954</v>
      </c>
      <c r="P13" s="62" t="str">
        <f t="shared" si="8"/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77" t="s">
        <v>34</v>
      </c>
      <c r="B14" s="60"/>
      <c r="C14" s="60">
        <f t="shared" ref="C10:C14" si="9">E14-1</f>
        <v>45946</v>
      </c>
      <c r="D14" s="60" t="str">
        <f t="shared" ref="D10:D14" si="10">TEXT(C14,"aaa")</f>
        <v>木</v>
      </c>
      <c r="E14" s="60">
        <f t="shared" ref="E13:E14" si="11">M14-4</f>
        <v>45947</v>
      </c>
      <c r="F14" s="60" t="str">
        <f t="shared" ref="F10:F14" si="12">TEXT(E14,"aaa")</f>
        <v>金</v>
      </c>
      <c r="G14" s="60" t="s">
        <v>30</v>
      </c>
      <c r="H14" s="60" t="s">
        <v>30</v>
      </c>
      <c r="I14" s="60">
        <f t="shared" ref="I10:I14" si="13">M14</f>
        <v>45951</v>
      </c>
      <c r="J14" s="60" t="str">
        <f t="shared" ref="J10:J14" si="14">TEXT(I14,"aaa")</f>
        <v>火</v>
      </c>
      <c r="K14" s="60" t="s">
        <v>30</v>
      </c>
      <c r="L14" s="60" t="s">
        <v>30</v>
      </c>
      <c r="M14" s="60">
        <v>45951</v>
      </c>
      <c r="N14" s="60" t="str">
        <f t="shared" ref="N10:N14" si="15">TEXT(M14,"aaa")</f>
        <v>火</v>
      </c>
      <c r="O14" s="61">
        <f t="shared" ref="O10:O14" si="16">M14+10</f>
        <v>45961</v>
      </c>
      <c r="P14" s="62" t="str">
        <f t="shared" ref="P10:P14" si="17">TEXT(O14,"aaa")</f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78" t="s">
        <v>34</v>
      </c>
      <c r="B15" s="63"/>
      <c r="C15" s="63">
        <f t="shared" ref="C15" si="18">E15-1</f>
        <v>45953</v>
      </c>
      <c r="D15" s="63" t="str">
        <f t="shared" ref="D15" si="19">TEXT(C15,"aaa")</f>
        <v>木</v>
      </c>
      <c r="E15" s="63">
        <f t="shared" ref="E15" si="20">M15-4</f>
        <v>45954</v>
      </c>
      <c r="F15" s="63" t="str">
        <f t="shared" ref="F15" si="21">TEXT(E15,"aaa")</f>
        <v>金</v>
      </c>
      <c r="G15" s="63" t="s">
        <v>30</v>
      </c>
      <c r="H15" s="63" t="s">
        <v>30</v>
      </c>
      <c r="I15" s="63">
        <f t="shared" ref="I15:I16" si="22">M15</f>
        <v>45958</v>
      </c>
      <c r="J15" s="63" t="str">
        <f t="shared" ref="J15:J16" si="23">TEXT(I15,"aaa")</f>
        <v>火</v>
      </c>
      <c r="K15" s="63" t="s">
        <v>30</v>
      </c>
      <c r="L15" s="63" t="s">
        <v>30</v>
      </c>
      <c r="M15" s="63">
        <v>45958</v>
      </c>
      <c r="N15" s="63" t="str">
        <f t="shared" ref="N15:N16" si="24">TEXT(M15,"aaa")</f>
        <v>火</v>
      </c>
      <c r="O15" s="64">
        <f t="shared" ref="O15:O16" si="25">M15+10</f>
        <v>45968</v>
      </c>
      <c r="P15" s="65" t="str">
        <f t="shared" ref="P15:P16" si="26">TEXT(O15,"aaa")</f>
        <v>金</v>
      </c>
      <c r="Q15" s="20"/>
      <c r="R15" s="18"/>
      <c r="S15" s="18"/>
      <c r="T15" s="18"/>
      <c r="U15" s="18"/>
    </row>
    <row r="16" spans="1:24" s="19" customFormat="1" ht="53.25" customHeight="1" x14ac:dyDescent="0.15">
      <c r="A16" s="115"/>
      <c r="B16" s="58"/>
      <c r="C16" s="116"/>
      <c r="D16" s="116"/>
      <c r="E16" s="116"/>
      <c r="F16" s="116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 x14ac:dyDescent="0.15">
      <c r="A17" s="74"/>
      <c r="B17" s="74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102" t="s">
        <v>13</v>
      </c>
      <c r="C23" s="103"/>
      <c r="D23" s="103"/>
      <c r="E23" s="104"/>
      <c r="F23" s="102" t="s">
        <v>14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92" t="s">
        <v>22</v>
      </c>
      <c r="B24" s="93" t="s">
        <v>23</v>
      </c>
      <c r="C24" s="94"/>
      <c r="D24" s="94"/>
      <c r="E24" s="95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85"/>
      <c r="B25" s="89"/>
      <c r="C25" s="90"/>
      <c r="D25" s="90"/>
      <c r="E25" s="91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84" t="s">
        <v>15</v>
      </c>
      <c r="B26" s="86" t="s">
        <v>16</v>
      </c>
      <c r="C26" s="87"/>
      <c r="D26" s="87"/>
      <c r="E26" s="88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85"/>
      <c r="B27" s="89"/>
      <c r="C27" s="90"/>
      <c r="D27" s="90"/>
      <c r="E27" s="91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79" t="s">
        <v>1</v>
      </c>
      <c r="S31" s="79"/>
      <c r="T31" s="79"/>
      <c r="U31" s="79"/>
      <c r="V31" s="79"/>
      <c r="W31" s="79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0">
        <v>45910</v>
      </c>
      <c r="W33" s="80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111" t="s">
        <v>4</v>
      </c>
      <c r="B36" s="113" t="s">
        <v>5</v>
      </c>
      <c r="C36" s="105" t="s">
        <v>6</v>
      </c>
      <c r="D36" s="105"/>
      <c r="E36" s="105"/>
      <c r="F36" s="105"/>
      <c r="G36" s="108" t="s">
        <v>7</v>
      </c>
      <c r="H36" s="108"/>
      <c r="I36" s="108"/>
      <c r="J36" s="108"/>
      <c r="K36" s="105" t="s">
        <v>8</v>
      </c>
      <c r="L36" s="105"/>
      <c r="M36" s="105"/>
      <c r="N36" s="105"/>
      <c r="O36" s="108" t="s">
        <v>7</v>
      </c>
      <c r="P36" s="109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112"/>
      <c r="B37" s="114"/>
      <c r="C37" s="81" t="s">
        <v>9</v>
      </c>
      <c r="D37" s="81"/>
      <c r="E37" s="110" t="s">
        <v>10</v>
      </c>
      <c r="F37" s="110"/>
      <c r="G37" s="81" t="s">
        <v>9</v>
      </c>
      <c r="H37" s="81"/>
      <c r="I37" s="81" t="s">
        <v>10</v>
      </c>
      <c r="J37" s="81"/>
      <c r="K37" s="81" t="s">
        <v>9</v>
      </c>
      <c r="L37" s="81"/>
      <c r="M37" s="81" t="s">
        <v>10</v>
      </c>
      <c r="N37" s="81"/>
      <c r="O37" s="82" t="s">
        <v>28</v>
      </c>
      <c r="P37" s="83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112"/>
      <c r="B38" s="114"/>
      <c r="C38" s="81"/>
      <c r="D38" s="81"/>
      <c r="E38" s="110"/>
      <c r="F38" s="110"/>
      <c r="G38" s="81"/>
      <c r="H38" s="81"/>
      <c r="I38" s="81"/>
      <c r="J38" s="81"/>
      <c r="K38" s="81"/>
      <c r="L38" s="81"/>
      <c r="M38" s="81"/>
      <c r="N38" s="81"/>
      <c r="O38" s="82"/>
      <c r="P38" s="83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112"/>
      <c r="B39" s="114"/>
      <c r="C39" s="81"/>
      <c r="D39" s="81"/>
      <c r="E39" s="110"/>
      <c r="F39" s="110"/>
      <c r="G39" s="81"/>
      <c r="H39" s="81"/>
      <c r="I39" s="81"/>
      <c r="J39" s="81"/>
      <c r="K39" s="81"/>
      <c r="L39" s="81"/>
      <c r="M39" s="81"/>
      <c r="N39" s="81"/>
      <c r="O39" s="82"/>
      <c r="P39" s="83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112"/>
      <c r="B40" s="114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99" t="s">
        <v>29</v>
      </c>
      <c r="N40" s="99"/>
      <c r="O40" s="100" t="s">
        <v>33</v>
      </c>
      <c r="P40" s="101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76" t="s">
        <v>38</v>
      </c>
      <c r="B41" s="71" t="s">
        <v>35</v>
      </c>
      <c r="C41" s="71">
        <f t="shared" ref="C41:C44" si="27">E41-5</f>
        <v>45917</v>
      </c>
      <c r="D41" s="71" t="str">
        <f t="shared" ref="D41:D44" si="28">TEXT(C41,"aaa")</f>
        <v>水</v>
      </c>
      <c r="E41" s="71">
        <f t="shared" ref="E41:E44" si="29">M41-2</f>
        <v>45922</v>
      </c>
      <c r="F41" s="71" t="str">
        <f t="shared" ref="F41:F44" si="30">TEXT(E41,"aaa")</f>
        <v>月</v>
      </c>
      <c r="G41" s="71">
        <f t="shared" ref="G41:G44" si="31">K41-1</f>
        <v>45919</v>
      </c>
      <c r="H41" s="71" t="str">
        <f t="shared" ref="H41:H44" si="32">TEXT(G41,"aaa")</f>
        <v>金</v>
      </c>
      <c r="I41" s="71">
        <f t="shared" ref="I41:I44" si="33">M41</f>
        <v>45924</v>
      </c>
      <c r="J41" s="71" t="str">
        <f t="shared" ref="J41:J44" si="34">TEXT(I41,"aaa")</f>
        <v>水</v>
      </c>
      <c r="K41" s="71">
        <v>45920</v>
      </c>
      <c r="L41" s="71" t="str">
        <f t="shared" ref="L41:L44" si="35">TEXT(K41,"aaa")</f>
        <v>土</v>
      </c>
      <c r="M41" s="71">
        <v>45924</v>
      </c>
      <c r="N41" s="71" t="str">
        <f t="shared" ref="N41:N44" si="36">TEXT(M41,"aaa")</f>
        <v>水</v>
      </c>
      <c r="O41" s="72">
        <f t="shared" ref="O41:O44" si="37">M41+7</f>
        <v>45931</v>
      </c>
      <c r="P41" s="73" t="str">
        <f t="shared" ref="P41:P44" si="38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77" t="s">
        <v>44</v>
      </c>
      <c r="B42" s="60" t="s">
        <v>35</v>
      </c>
      <c r="C42" s="60">
        <f t="shared" si="27"/>
        <v>45924</v>
      </c>
      <c r="D42" s="60" t="str">
        <f t="shared" si="28"/>
        <v>水</v>
      </c>
      <c r="E42" s="60">
        <f t="shared" si="29"/>
        <v>45929</v>
      </c>
      <c r="F42" s="60" t="str">
        <f t="shared" si="30"/>
        <v>月</v>
      </c>
      <c r="G42" s="60">
        <f t="shared" si="31"/>
        <v>45926</v>
      </c>
      <c r="H42" s="60" t="str">
        <f t="shared" si="32"/>
        <v>金</v>
      </c>
      <c r="I42" s="60">
        <f t="shared" si="33"/>
        <v>45931</v>
      </c>
      <c r="J42" s="60" t="str">
        <f t="shared" si="34"/>
        <v>水</v>
      </c>
      <c r="K42" s="60">
        <v>45927</v>
      </c>
      <c r="L42" s="60" t="str">
        <f t="shared" si="35"/>
        <v>土</v>
      </c>
      <c r="M42" s="60">
        <v>45931</v>
      </c>
      <c r="N42" s="60" t="str">
        <f t="shared" si="36"/>
        <v>水</v>
      </c>
      <c r="O42" s="61">
        <f t="shared" si="37"/>
        <v>45938</v>
      </c>
      <c r="P42" s="62" t="str">
        <f t="shared" si="38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77" t="s">
        <v>45</v>
      </c>
      <c r="B43" s="60" t="s">
        <v>40</v>
      </c>
      <c r="C43" s="60">
        <f t="shared" si="27"/>
        <v>45931</v>
      </c>
      <c r="D43" s="60" t="str">
        <f t="shared" si="28"/>
        <v>水</v>
      </c>
      <c r="E43" s="60">
        <f t="shared" si="29"/>
        <v>45936</v>
      </c>
      <c r="F43" s="60" t="str">
        <f t="shared" si="30"/>
        <v>月</v>
      </c>
      <c r="G43" s="60">
        <f t="shared" si="31"/>
        <v>45933</v>
      </c>
      <c r="H43" s="60" t="str">
        <f t="shared" si="32"/>
        <v>金</v>
      </c>
      <c r="I43" s="60">
        <f t="shared" si="33"/>
        <v>45938</v>
      </c>
      <c r="J43" s="60" t="str">
        <f t="shared" si="34"/>
        <v>水</v>
      </c>
      <c r="K43" s="60">
        <v>45934</v>
      </c>
      <c r="L43" s="60" t="str">
        <f t="shared" si="35"/>
        <v>土</v>
      </c>
      <c r="M43" s="60">
        <f t="shared" ref="M43:M44" si="39">K43+4</f>
        <v>45938</v>
      </c>
      <c r="N43" s="60" t="str">
        <f t="shared" si="36"/>
        <v>水</v>
      </c>
      <c r="O43" s="61">
        <f t="shared" si="37"/>
        <v>45945</v>
      </c>
      <c r="P43" s="62" t="str">
        <f t="shared" si="38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77" t="s">
        <v>46</v>
      </c>
      <c r="B44" s="60" t="s">
        <v>41</v>
      </c>
      <c r="C44" s="60">
        <f t="shared" si="27"/>
        <v>45938</v>
      </c>
      <c r="D44" s="60" t="str">
        <f t="shared" si="28"/>
        <v>水</v>
      </c>
      <c r="E44" s="60">
        <f t="shared" si="29"/>
        <v>45943</v>
      </c>
      <c r="F44" s="60" t="str">
        <f t="shared" si="30"/>
        <v>月</v>
      </c>
      <c r="G44" s="60">
        <f t="shared" si="31"/>
        <v>45940</v>
      </c>
      <c r="H44" s="60" t="str">
        <f t="shared" si="32"/>
        <v>金</v>
      </c>
      <c r="I44" s="60">
        <f t="shared" si="33"/>
        <v>45945</v>
      </c>
      <c r="J44" s="60" t="str">
        <f t="shared" si="34"/>
        <v>水</v>
      </c>
      <c r="K44" s="60">
        <v>45941</v>
      </c>
      <c r="L44" s="60" t="str">
        <f t="shared" si="35"/>
        <v>土</v>
      </c>
      <c r="M44" s="60">
        <f t="shared" si="39"/>
        <v>45945</v>
      </c>
      <c r="N44" s="60" t="str">
        <f t="shared" si="36"/>
        <v>水</v>
      </c>
      <c r="O44" s="61">
        <f t="shared" si="37"/>
        <v>45952</v>
      </c>
      <c r="P44" s="62" t="str">
        <f t="shared" si="38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77" t="s">
        <v>38</v>
      </c>
      <c r="B45" s="60" t="s">
        <v>42</v>
      </c>
      <c r="C45" s="60">
        <f t="shared" ref="C41:C45" si="40">E45-5</f>
        <v>45945</v>
      </c>
      <c r="D45" s="60" t="str">
        <f t="shared" ref="D41:D45" si="41">TEXT(C45,"aaa")</f>
        <v>水</v>
      </c>
      <c r="E45" s="60">
        <f t="shared" ref="E45:E47" si="42">M45-2</f>
        <v>45950</v>
      </c>
      <c r="F45" s="60" t="str">
        <f t="shared" ref="F41:F45" si="43">TEXT(E45,"aaa")</f>
        <v>月</v>
      </c>
      <c r="G45" s="60">
        <f t="shared" ref="G41:G45" si="44">K45-1</f>
        <v>45926</v>
      </c>
      <c r="H45" s="60" t="str">
        <f t="shared" ref="H41:H45" si="45">TEXT(G45,"aaa")</f>
        <v>金</v>
      </c>
      <c r="I45" s="60">
        <f t="shared" ref="I41:I45" si="46">M45</f>
        <v>45952</v>
      </c>
      <c r="J45" s="60" t="str">
        <f t="shared" ref="J41:J45" si="47">TEXT(I45,"aaa")</f>
        <v>水</v>
      </c>
      <c r="K45" s="60">
        <v>45927</v>
      </c>
      <c r="L45" s="60" t="str">
        <f t="shared" ref="L41:L45" si="48">TEXT(K45,"aaa")</f>
        <v>土</v>
      </c>
      <c r="M45" s="60">
        <v>45952</v>
      </c>
      <c r="N45" s="60" t="str">
        <f t="shared" ref="N41:N45" si="49">TEXT(M45,"aaa")</f>
        <v>水</v>
      </c>
      <c r="O45" s="61">
        <f t="shared" ref="O41:O45" si="50">M45+7</f>
        <v>45959</v>
      </c>
      <c r="P45" s="62" t="str">
        <f t="shared" ref="P41:P45" si="51">TEXT(O45,"aaa")</f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78" t="s">
        <v>44</v>
      </c>
      <c r="B46" s="63" t="s">
        <v>43</v>
      </c>
      <c r="C46" s="63">
        <f t="shared" ref="C46:C47" si="52">E46-5</f>
        <v>45952</v>
      </c>
      <c r="D46" s="63" t="str">
        <f t="shared" ref="D46:D47" si="53">TEXT(C46,"aaa")</f>
        <v>水</v>
      </c>
      <c r="E46" s="63">
        <f t="shared" si="42"/>
        <v>45957</v>
      </c>
      <c r="F46" s="63" t="str">
        <f t="shared" ref="F46:F47" si="54">TEXT(E46,"aaa")</f>
        <v>月</v>
      </c>
      <c r="G46" s="63">
        <f t="shared" ref="G46:G47" si="55">K46-1</f>
        <v>45933</v>
      </c>
      <c r="H46" s="63" t="str">
        <f t="shared" ref="H46:H47" si="56">TEXT(G46,"aaa")</f>
        <v>金</v>
      </c>
      <c r="I46" s="63">
        <f t="shared" ref="I46:I47" si="57">M46</f>
        <v>45959</v>
      </c>
      <c r="J46" s="63" t="str">
        <f t="shared" ref="J46:J47" si="58">TEXT(I46,"aaa")</f>
        <v>水</v>
      </c>
      <c r="K46" s="63">
        <v>45934</v>
      </c>
      <c r="L46" s="63" t="str">
        <f t="shared" ref="L46:L47" si="59">TEXT(K46,"aaa")</f>
        <v>土</v>
      </c>
      <c r="M46" s="63">
        <v>45959</v>
      </c>
      <c r="N46" s="63" t="str">
        <f t="shared" ref="N46:N47" si="60">TEXT(M46,"aaa")</f>
        <v>水</v>
      </c>
      <c r="O46" s="64">
        <f t="shared" ref="O46:O47" si="61">M46+7</f>
        <v>45966</v>
      </c>
      <c r="P46" s="65" t="str">
        <f t="shared" ref="P46:P47" si="62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115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59"/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102" t="s">
        <v>13</v>
      </c>
      <c r="C56" s="103"/>
      <c r="D56" s="103"/>
      <c r="E56" s="104"/>
      <c r="F56" s="102" t="s">
        <v>14</v>
      </c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92" t="s">
        <v>22</v>
      </c>
      <c r="B57" s="93" t="s">
        <v>23</v>
      </c>
      <c r="C57" s="94"/>
      <c r="D57" s="94"/>
      <c r="E57" s="95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85"/>
      <c r="B58" s="89"/>
      <c r="C58" s="90"/>
      <c r="D58" s="90"/>
      <c r="E58" s="91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84" t="s">
        <v>15</v>
      </c>
      <c r="B59" s="86" t="s">
        <v>16</v>
      </c>
      <c r="C59" s="87"/>
      <c r="D59" s="87"/>
      <c r="E59" s="88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85"/>
      <c r="B60" s="89"/>
      <c r="C60" s="90"/>
      <c r="D60" s="90"/>
      <c r="E60" s="91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  <mergeCell ref="I37:J39"/>
    <mergeCell ref="K37:L39"/>
    <mergeCell ref="R31:W31"/>
    <mergeCell ref="C36:F36"/>
    <mergeCell ref="G36:J36"/>
    <mergeCell ref="K36:N36"/>
    <mergeCell ref="O36:P36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26:A27"/>
    <mergeCell ref="B26:E27"/>
    <mergeCell ref="A24:A25"/>
    <mergeCell ref="B24:E25"/>
    <mergeCell ref="A5:A9"/>
    <mergeCell ref="R1:W1"/>
    <mergeCell ref="V3:W3"/>
    <mergeCell ref="M6:N8"/>
    <mergeCell ref="O6:P8"/>
    <mergeCell ref="G6:H8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2025-09-10T06:55:07Z</dcterms:modified>
</cp:coreProperties>
</file>