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HPH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HPH!$A$1:$X$34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8" i="2" l="1"/>
  <c r="E15" i="2"/>
  <c r="F20" i="2"/>
  <c r="E20" i="2"/>
  <c r="C20" i="2"/>
  <c r="D20" i="2" s="1"/>
  <c r="D18" i="2"/>
  <c r="E16" i="2"/>
  <c r="F16" i="2" s="1"/>
  <c r="C16" i="2"/>
  <c r="D16" i="2" s="1"/>
  <c r="F14" i="2"/>
  <c r="D14" i="2"/>
  <c r="F12" i="2"/>
  <c r="E10" i="2"/>
  <c r="F10" i="2" s="1"/>
  <c r="C10" i="2"/>
  <c r="D10" i="2" s="1"/>
  <c r="O10" i="2"/>
  <c r="O20" i="2"/>
  <c r="P20" i="2" s="1"/>
  <c r="N20" i="2"/>
  <c r="L20" i="2"/>
  <c r="I20" i="2"/>
  <c r="J20" i="2" s="1"/>
  <c r="G20" i="2"/>
  <c r="H20" i="2" s="1"/>
  <c r="O19" i="2"/>
  <c r="P19" i="2" s="1"/>
  <c r="N19" i="2"/>
  <c r="L19" i="2"/>
  <c r="I19" i="2"/>
  <c r="J19" i="2" s="1"/>
  <c r="G19" i="2"/>
  <c r="H19" i="2" s="1"/>
  <c r="E19" i="2"/>
  <c r="F19" i="2" s="1"/>
  <c r="C19" i="2"/>
  <c r="D19" i="2" s="1"/>
  <c r="O18" i="2"/>
  <c r="P18" i="2" s="1"/>
  <c r="N18" i="2"/>
  <c r="L18" i="2"/>
  <c r="I18" i="2"/>
  <c r="J18" i="2" s="1"/>
  <c r="G18" i="2"/>
  <c r="H18" i="2" s="1"/>
  <c r="O17" i="2"/>
  <c r="P17" i="2" s="1"/>
  <c r="N17" i="2"/>
  <c r="L17" i="2"/>
  <c r="I17" i="2"/>
  <c r="J17" i="2" s="1"/>
  <c r="G17" i="2"/>
  <c r="H17" i="2" s="1"/>
  <c r="E17" i="2"/>
  <c r="F17" i="2" s="1"/>
  <c r="C17" i="2"/>
  <c r="D17" i="2" s="1"/>
  <c r="O16" i="2"/>
  <c r="P16" i="2" s="1"/>
  <c r="N16" i="2"/>
  <c r="L16" i="2"/>
  <c r="I16" i="2"/>
  <c r="J16" i="2" s="1"/>
  <c r="G16" i="2"/>
  <c r="H16" i="2" s="1"/>
  <c r="O15" i="2"/>
  <c r="P15" i="2" s="1"/>
  <c r="N15" i="2"/>
  <c r="L15" i="2"/>
  <c r="I15" i="2"/>
  <c r="J15" i="2" s="1"/>
  <c r="G15" i="2"/>
  <c r="H15" i="2" s="1"/>
  <c r="O14" i="2"/>
  <c r="P14" i="2" s="1"/>
  <c r="N14" i="2"/>
  <c r="L14" i="2"/>
  <c r="I14" i="2"/>
  <c r="J14" i="2" s="1"/>
  <c r="G14" i="2"/>
  <c r="H14" i="2" s="1"/>
  <c r="P13" i="2"/>
  <c r="N13" i="2"/>
  <c r="L13" i="2"/>
  <c r="I13" i="2"/>
  <c r="J13" i="2" s="1"/>
  <c r="G13" i="2"/>
  <c r="H13" i="2" s="1"/>
  <c r="O12" i="2"/>
  <c r="P12" i="2" s="1"/>
  <c r="N12" i="2"/>
  <c r="L12" i="2"/>
  <c r="I12" i="2"/>
  <c r="J12" i="2" s="1"/>
  <c r="G12" i="2"/>
  <c r="H12" i="2" s="1"/>
  <c r="O11" i="2"/>
  <c r="P11" i="2" s="1"/>
  <c r="N11" i="2"/>
  <c r="L11" i="2"/>
  <c r="I11" i="2"/>
  <c r="J11" i="2" s="1"/>
  <c r="G11" i="2"/>
  <c r="H11" i="2" s="1"/>
  <c r="F11" i="2"/>
  <c r="P10" i="2"/>
  <c r="N10" i="2"/>
  <c r="L10" i="2"/>
  <c r="I10" i="2"/>
  <c r="J10" i="2" s="1"/>
  <c r="G10" i="2"/>
  <c r="H10" i="2" s="1"/>
  <c r="D12" i="2" l="1"/>
  <c r="C11" i="2"/>
  <c r="D11" i="2" s="1"/>
  <c r="C15" i="2" l="1"/>
  <c r="D15" i="2" s="1"/>
  <c r="F15" i="2"/>
  <c r="F13" i="2"/>
  <c r="C13" i="2"/>
  <c r="D13" i="2" s="1"/>
</calcChain>
</file>

<file path=xl/sharedStrings.xml><?xml version="1.0" encoding="utf-8"?>
<sst xmlns="http://schemas.openxmlformats.org/spreadsheetml/2006/main" count="66" uniqueCount="48">
  <si>
    <t>連絡先：大阪海運
TEL：06-7730-1075/FAX：06-7730-1088</t>
    <rPh sb="0" eb="3">
      <t>レンラクサキ</t>
    </rPh>
    <phoneticPr fontId="3"/>
  </si>
  <si>
    <t xml:space="preserve">UPDATED :  </t>
    <phoneticPr fontId="11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</si>
  <si>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</si>
  <si>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</si>
  <si>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</si>
  <si>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</si>
  <si>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</si>
  <si>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</si>
  <si>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</si>
  <si>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</si>
  <si>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</si>
  <si>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</si>
  <si>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</si>
  <si>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</si>
  <si>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</si>
  <si>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1"/>
  </si>
  <si>
    <t>神戸市中央区港島7-4</t>
    <phoneticPr fontId="3"/>
  </si>
  <si>
    <t>NACCS: 3FDB1</t>
    <phoneticPr fontId="3"/>
  </si>
  <si>
    <t>TEL : 078-302-0562   FAX : 078-302-0564</t>
    <phoneticPr fontId="3"/>
  </si>
  <si>
    <t>　　　　　　HAIPHONG SCHEDULE - 関西　　</t>
    <phoneticPr fontId="3"/>
  </si>
  <si>
    <t>HPH</t>
    <phoneticPr fontId="3"/>
  </si>
  <si>
    <t>E</t>
    <phoneticPr fontId="3"/>
  </si>
  <si>
    <t>OSA</t>
    <phoneticPr fontId="3"/>
  </si>
  <si>
    <t>OSA</t>
    <phoneticPr fontId="3"/>
  </si>
  <si>
    <t>8~9 DAYS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</si>
  <si>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</si>
  <si>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ナンコウ</t>
    </rPh>
    <rPh sb="12" eb="13">
      <t>ダイ</t>
    </rPh>
    <rPh sb="14" eb="17">
      <t>エイギョウショ</t>
    </rPh>
    <phoneticPr fontId="11"/>
  </si>
  <si>
    <t>NACCS: 4IDG1</t>
    <phoneticPr fontId="3"/>
  </si>
  <si>
    <t>TEL : 06-6612-3701   FAX : 06-6612-4771</t>
    <phoneticPr fontId="3"/>
  </si>
  <si>
    <t>大阪市住之江区南港北1-20</t>
    <rPh sb="7" eb="8">
      <t>ミナミ</t>
    </rPh>
    <rPh sb="8" eb="10">
      <t>コウホク</t>
    </rPh>
    <phoneticPr fontId="11"/>
  </si>
  <si>
    <t>-</t>
  </si>
  <si>
    <t>SWAN RIVER BRIDGE</t>
  </si>
  <si>
    <t>SMOOTH WIND</t>
  </si>
  <si>
    <t>SITC YUHE</t>
  </si>
  <si>
    <t>PEARL RIVER BRIDGE</t>
  </si>
  <si>
    <t>2522S</t>
  </si>
  <si>
    <t>SITC RENHE</t>
  </si>
  <si>
    <t>2520S</t>
    <phoneticPr fontId="25"/>
  </si>
  <si>
    <t>220S</t>
  </si>
  <si>
    <t>009S</t>
  </si>
  <si>
    <t>SITC MINHE</t>
  </si>
  <si>
    <t>SITC TOYOHASHI</t>
  </si>
  <si>
    <t>2524S</t>
  </si>
  <si>
    <t>117S</t>
  </si>
  <si>
    <t>221S</t>
  </si>
  <si>
    <t>010S</t>
  </si>
  <si>
    <t>★SITC TOYOHASHI</t>
    <phoneticPr fontId="3"/>
  </si>
  <si>
    <t>SITC MINHE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</si>
</sst>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&quot;$&quot;#,##0;[Red]&quot;-$&quot;#,##0"/>
    <numFmt numFmtId="180" formatCode="&quot;$&quot;#,##0.00;[Red]&quot;-$&quot;#,##0.00"/>
    <numFmt numFmtId="181" formatCode="_ * #,##0_ ;_ * &quot;\\\\\\-&quot;#,##0_ ;_ * \-_ ;_ @_ "/>
    <numFmt numFmtId="182" formatCode="mmmm\-yy"/>
    <numFmt numFmtId="183" formatCode="mmmm"/>
    <numFmt numFmtId="184" formatCode="0.0%;\(0.0%\)"/>
    <numFmt numFmtId="185" formatCode="&quot;$&quot;#,##0.00_);&quot;(£&quot;#,##0.00\)"/>
    <numFmt numFmtId="186" formatCode="&quot;$&quot;#,##0.00\ ;&quot;(£&quot;#,##0.00\)"/>
    <numFmt numFmtId="187" formatCode="&quot;$ &quot;#,##0;&quot;$ -&quot;#,##0"/>
    <numFmt numFmtId="188" formatCode="0.0%;[Red]\(0.0%\)"/>
    <numFmt numFmtId="189" formatCode="&quot;$ &quot;#,##0;[Red]&quot;$ -&quot;#,##0"/>
    <numFmt numFmtId="190" formatCode="_-* #,##0.00&quot; ???&quot;_-;\-* #,##0.00&quot; ???&quot;_-;_-* \-??&quot; ???&quot;_-;_-@_-"/>
    <numFmt numFmtId="191" formatCode="#,##0.00&quot; ??? &quot;;\-#,##0.00&quot; ??? &quot;;&quot; -&quot;#&quot; ??? &quot;;@\ "/>
    <numFmt numFmtId="192" formatCode="&quot;$&quot;#,##0_);&quot;($&quot;#,##0\)"/>
    <numFmt numFmtId="193" formatCode="&quot;$&quot;#,##0\ ;&quot;($&quot;#,##0\)"/>
    <numFmt numFmtId="194" formatCode="dd/mm/yyyy"/>
    <numFmt numFmtId="195" formatCode="_-* #,##0.00\ _€_-;\-* #,##0.00\ _€_-;_-* \-??\ _€_-;_-@_-"/>
    <numFmt numFmtId="196" formatCode="#,##0.000"/>
    <numFmt numFmtId="197" formatCode="&quot;$&quot;0.00"/>
    <numFmt numFmtId="198" formatCode="&quot;$ &quot;#,##0.00;&quot;$ -&quot;#,##0.00"/>
    <numFmt numFmtId="199" formatCode="_-* #,##0_-;\-* #,##0_-;_-* \-??_-;_-@_-"/>
    <numFmt numFmtId="200" formatCode="#,##0\ ;\-#,##0\ ;&quot; -&quot;#\ ;@\ "/>
    <numFmt numFmtId="201" formatCode="_-* #,##0.00&quot; €&quot;_-;\-* #,##0.00&quot; €&quot;_-;_-* \-??&quot; €&quot;_-;_-@_-"/>
    <numFmt numFmtId="202" formatCode="mm\-dd"/>
  </numFmts>
  <fonts count="9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sz val="11"/>
      <color indexed="8"/>
      <name val="宋体"/>
      <family val="3"/>
      <charset val="128"/>
    </font>
    <font>
      <u/>
      <sz val="9.9"/>
      <color indexed="12"/>
      <name val="ＭＳ Ｐゴシック"/>
      <family val="3"/>
      <charset val="128"/>
    </font>
    <font>
      <sz val="8"/>
      <name val="Arial"/>
      <family val="2"/>
    </font>
    <font>
      <sz val="12"/>
      <color indexed="8"/>
      <name val="新細明體"/>
      <family val="1"/>
    </font>
    <font>
      <u/>
      <sz val="8"/>
      <color indexed="12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7.15"/>
      <color indexed="12"/>
      <name val="宋体"/>
      <charset val="12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sz val="10"/>
      <color indexed="8"/>
      <name val="Arial"/>
      <family val="2"/>
    </font>
    <font>
      <b/>
      <sz val="11"/>
      <color indexed="48"/>
      <name val="Calibri"/>
      <family val="2"/>
    </font>
    <font>
      <sz val="11"/>
      <color indexed="62"/>
      <name val="Calibri"/>
      <family val="2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Calibri"/>
      <family val="2"/>
    </font>
    <font>
      <u/>
      <sz val="10"/>
      <color indexed="14"/>
      <name val="MS Sans Serif"/>
      <family val="2"/>
    </font>
    <font>
      <sz val="11"/>
      <color rgb="FF00610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48"/>
      <name val="Calibri"/>
      <family val="2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48"/>
      <name val="Calibri"/>
      <family val="2"/>
    </font>
    <font>
      <b/>
      <sz val="11"/>
      <color theme="3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59"/>
      <name val="Calibri"/>
      <family val="2"/>
    </font>
    <font>
      <sz val="11"/>
      <color indexed="8"/>
      <name val="宋体"/>
      <charset val="128"/>
    </font>
    <font>
      <sz val="10"/>
      <color indexed="8"/>
      <name val="MS Sans Serif"/>
      <family val="2"/>
    </font>
    <font>
      <sz val="8"/>
      <color theme="1"/>
      <name val="Verdana"/>
      <family val="2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48"/>
      <name val="Cambria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1"/>
      <name val="돋움"/>
      <family val="2"/>
      <charset val="129"/>
    </font>
    <font>
      <sz val="11"/>
      <name val="Calibri"/>
      <family val="2"/>
    </font>
    <font>
      <b/>
      <sz val="24"/>
      <color theme="1"/>
      <name val="Meiryo UI"/>
      <family val="3"/>
      <charset val="128"/>
    </font>
  </fonts>
  <fills count="9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7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0"/>
        <bgColor indexed="1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57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14548173467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79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>
      <alignment vertical="center"/>
    </xf>
    <xf numFmtId="0" fontId="32" fillId="0" borderId="0"/>
    <xf numFmtId="0" fontId="32" fillId="38" borderId="0" applyNumberFormat="0" applyBorder="0" applyAlignment="0" applyProtection="0">
      <alignment vertical="center"/>
    </xf>
    <xf numFmtId="0" fontId="32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180" fontId="35" fillId="0" borderId="0" applyFill="0" applyBorder="0" applyAlignment="0" applyProtection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9" fillId="40" borderId="0" applyNumberFormat="0" applyBorder="0" applyAlignment="0" applyProtection="0"/>
    <xf numFmtId="0" fontId="32" fillId="0" borderId="0"/>
    <xf numFmtId="0" fontId="40" fillId="0" borderId="0" applyBorder="0" applyProtection="0">
      <alignment vertical="center"/>
    </xf>
    <xf numFmtId="0" fontId="32" fillId="0" borderId="0"/>
    <xf numFmtId="0" fontId="38" fillId="39" borderId="0" applyNumberFormat="0" applyBorder="0" applyAlignment="0" applyProtection="0"/>
    <xf numFmtId="40" fontId="35" fillId="0" borderId="0" applyFill="0" applyBorder="0" applyAlignment="0" applyProtection="0"/>
    <xf numFmtId="0" fontId="32" fillId="0" borderId="0"/>
    <xf numFmtId="38" fontId="35" fillId="0" borderId="0" applyFill="0" applyBorder="0" applyAlignment="0" applyProtection="0"/>
    <xf numFmtId="181" fontId="41" fillId="0" borderId="0"/>
    <xf numFmtId="0" fontId="38" fillId="41" borderId="0" applyNumberFormat="0" applyBorder="0" applyAlignment="0" applyProtection="0"/>
    <xf numFmtId="0" fontId="32" fillId="0" borderId="0"/>
    <xf numFmtId="0" fontId="1" fillId="0" borderId="0">
      <alignment vertical="center"/>
    </xf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32" fillId="0" borderId="0">
      <alignment vertical="center"/>
    </xf>
    <xf numFmtId="0" fontId="43" fillId="0" borderId="0" applyNumberFormat="0" applyFill="0" applyBorder="0" applyAlignment="0" applyProtection="0"/>
    <xf numFmtId="179" fontId="35" fillId="0" borderId="0" applyFill="0" applyBorder="0" applyAlignment="0" applyProtection="0"/>
    <xf numFmtId="0" fontId="36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 applyNumberFormat="0" applyFill="0" applyBorder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5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/>
    <xf numFmtId="0" fontId="36" fillId="0" borderId="0"/>
    <xf numFmtId="0" fontId="32" fillId="0" borderId="0">
      <alignment vertical="center"/>
    </xf>
    <xf numFmtId="10" fontId="35" fillId="0" borderId="0" applyFill="0" applyBorder="0" applyAlignment="0" applyProtection="0"/>
    <xf numFmtId="0" fontId="44" fillId="0" borderId="0" applyNumberFormat="0" applyBorder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45" fillId="43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8" borderId="0" applyNumberFormat="0" applyBorder="0" applyAlignment="0" applyProtection="0">
      <alignment vertical="center"/>
    </xf>
    <xf numFmtId="0" fontId="45" fillId="46" borderId="0" applyNumberFormat="0" applyBorder="0" applyAlignment="0" applyProtection="0"/>
    <xf numFmtId="0" fontId="30" fillId="3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38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45" fillId="5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45" borderId="0" applyNumberFormat="0" applyBorder="0" applyAlignment="0" applyProtection="0"/>
    <xf numFmtId="0" fontId="45" fillId="52" borderId="0" applyNumberFormat="0" applyBorder="0" applyAlignment="0" applyProtection="0"/>
    <xf numFmtId="0" fontId="45" fillId="55" borderId="0" applyNumberFormat="0" applyBorder="0" applyAlignment="0" applyProtection="0"/>
    <xf numFmtId="0" fontId="30" fillId="35" borderId="0" applyNumberFormat="0" applyBorder="0" applyAlignment="0" applyProtection="0"/>
    <xf numFmtId="0" fontId="30" fillId="37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6" fillId="18" borderId="0" applyNumberFormat="0" applyBorder="0" applyAlignment="0" applyProtection="0">
      <alignment vertical="center"/>
    </xf>
    <xf numFmtId="0" fontId="47" fillId="53" borderId="0" applyNumberFormat="0" applyBorder="0" applyAlignment="0" applyProtection="0"/>
    <xf numFmtId="0" fontId="46" fillId="22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6" fillId="26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30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4" borderId="0" applyNumberFormat="0" applyBorder="0" applyAlignment="0" applyProtection="0">
      <alignment vertical="center"/>
    </xf>
    <xf numFmtId="0" fontId="47" fillId="63" borderId="0" applyNumberFormat="0" applyBorder="0" applyAlignment="0" applyProtection="0"/>
    <xf numFmtId="0" fontId="47" fillId="60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7" fillId="7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7" fillId="7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72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27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1" borderId="0" applyNumberFormat="0" applyBorder="0" applyAlignment="0" applyProtection="0">
      <alignment vertical="center"/>
    </xf>
    <xf numFmtId="0" fontId="47" fillId="73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0" fontId="49" fillId="43" borderId="0" applyNumberFormat="0" applyBorder="0" applyAlignment="0" applyProtection="0"/>
    <xf numFmtId="0" fontId="50" fillId="44" borderId="0" applyNumberFormat="0" applyBorder="0" applyAlignment="0" applyProtection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1" fillId="8" borderId="22" applyNumberFormat="0" applyAlignment="0" applyProtection="0">
      <alignment vertical="center"/>
    </xf>
    <xf numFmtId="0" fontId="52" fillId="39" borderId="28" applyNumberFormat="0" applyAlignment="0" applyProtection="0"/>
    <xf numFmtId="0" fontId="52" fillId="39" borderId="28" applyNumberFormat="0" applyAlignment="0" applyProtection="0"/>
    <xf numFmtId="0" fontId="53" fillId="74" borderId="29" applyNumberFormat="0" applyAlignment="0" applyProtection="0"/>
    <xf numFmtId="0" fontId="54" fillId="0" borderId="30" applyNumberFormat="0" applyFill="0" applyAlignment="0" applyProtection="0"/>
    <xf numFmtId="0" fontId="55" fillId="9" borderId="25" applyNumberFormat="0" applyAlignment="0" applyProtection="0">
      <alignment vertical="center"/>
    </xf>
    <xf numFmtId="0" fontId="53" fillId="74" borderId="29" applyNumberFormat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4" fontId="57" fillId="0" borderId="0" applyFill="0" applyBorder="0" applyAlignment="0"/>
    <xf numFmtId="0" fontId="58" fillId="0" borderId="0" applyNumberFormat="0" applyFill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73" borderId="0" applyNumberFormat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9" fillId="47" borderId="28" applyNumberFormat="0" applyAlignment="0" applyProtection="0"/>
    <xf numFmtId="0" fontId="47" fillId="75" borderId="0"/>
    <xf numFmtId="0" fontId="1" fillId="0" borderId="0">
      <alignment vertical="center"/>
    </xf>
    <xf numFmtId="0" fontId="45" fillId="0" borderId="0"/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0" fontId="62" fillId="0" borderId="0" applyNumberForma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4" fillId="0" borderId="31" applyNumberFormat="0" applyAlignment="0" applyProtection="0"/>
    <xf numFmtId="0" fontId="64" fillId="0" borderId="32">
      <alignment horizontal="left" vertical="center"/>
    </xf>
    <xf numFmtId="0" fontId="65" fillId="0" borderId="19" applyNumberFormat="0" applyFill="0" applyAlignment="0" applyProtection="0">
      <alignment vertical="center"/>
    </xf>
    <xf numFmtId="0" fontId="66" fillId="0" borderId="33" applyNumberFormat="0" applyFill="0" applyAlignment="0" applyProtection="0"/>
    <xf numFmtId="0" fontId="66" fillId="0" borderId="33" applyNumberFormat="0" applyFill="0" applyAlignment="0" applyProtection="0"/>
    <xf numFmtId="0" fontId="67" fillId="0" borderId="20" applyNumberFormat="0" applyFill="0" applyAlignment="0" applyProtection="0">
      <alignment vertical="center"/>
    </xf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9" fillId="0" borderId="21" applyNumberFormat="0" applyFill="0" applyAlignment="0" applyProtection="0">
      <alignment vertical="center"/>
    </xf>
    <xf numFmtId="0" fontId="58" fillId="0" borderId="35" applyNumberFormat="0" applyFill="0" applyAlignment="0" applyProtection="0"/>
    <xf numFmtId="0" fontId="6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9" fillId="43" borderId="0" applyNumberFormat="0" applyBorder="0" applyAlignment="0" applyProtection="0"/>
    <xf numFmtId="0" fontId="71" fillId="7" borderId="22" applyNumberFormat="0" applyAlignment="0" applyProtection="0">
      <alignment vertical="center"/>
    </xf>
    <xf numFmtId="0" fontId="38" fillId="41" borderId="0" applyNumberFormat="0" applyBorder="0" applyAlignment="0" applyProtection="0"/>
    <xf numFmtId="0" fontId="38" fillId="76" borderId="0" applyNumberFormat="0" applyBorder="0" applyAlignment="0" applyProtection="0"/>
    <xf numFmtId="0" fontId="59" fillId="47" borderId="28" applyNumberFormat="0" applyAlignment="0" applyProtection="0"/>
    <xf numFmtId="195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2" fillId="0" borderId="24" applyNumberFormat="0" applyFill="0" applyAlignment="0" applyProtection="0">
      <alignment vertical="center"/>
    </xf>
    <xf numFmtId="0" fontId="54" fillId="0" borderId="30" applyNumberFormat="0" applyFill="0" applyAlignment="0" applyProtection="0"/>
    <xf numFmtId="0" fontId="73" fillId="6" borderId="0" applyNumberFormat="0" applyBorder="0" applyAlignment="0" applyProtection="0">
      <alignment vertical="center"/>
    </xf>
    <xf numFmtId="0" fontId="74" fillId="77" borderId="0" applyNumberFormat="0" applyBorder="0" applyAlignment="0" applyProtection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81" fontId="41" fillId="0" borderId="0"/>
    <xf numFmtId="196" fontId="4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3" fillId="0" borderId="0" applyBorder="0" applyProtection="0">
      <alignment vertical="center"/>
    </xf>
    <xf numFmtId="0" fontId="41" fillId="0" borderId="0"/>
    <xf numFmtId="0" fontId="35" fillId="0" borderId="0"/>
    <xf numFmtId="0" fontId="41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7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45" fillId="0" borderId="0"/>
    <xf numFmtId="0" fontId="4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45" fillId="0" borderId="0"/>
    <xf numFmtId="0" fontId="45" fillId="0" borderId="0"/>
    <xf numFmtId="0" fontId="75" fillId="0" borderId="0"/>
    <xf numFmtId="0" fontId="30" fillId="0" borderId="0">
      <alignment vertical="center"/>
    </xf>
    <xf numFmtId="0" fontId="75" fillId="0" borderId="0"/>
    <xf numFmtId="0" fontId="75" fillId="0" borderId="0"/>
    <xf numFmtId="0" fontId="56" fillId="76" borderId="36" applyNumberFormat="0" applyAlignment="0" applyProtection="0"/>
    <xf numFmtId="0" fontId="56" fillId="76" borderId="36" applyNumberFormat="0" applyAlignment="0" applyProtection="0"/>
    <xf numFmtId="0" fontId="30" fillId="10" borderId="26" applyNumberFormat="0" applyFont="0" applyAlignment="0" applyProtection="0">
      <alignment vertical="center"/>
    </xf>
    <xf numFmtId="0" fontId="56" fillId="76" borderId="36" applyNumberFormat="0" applyAlignment="0" applyProtection="0"/>
    <xf numFmtId="0" fontId="56" fillId="76" borderId="36" applyNumberFormat="0" applyAlignment="0" applyProtection="0"/>
    <xf numFmtId="0" fontId="78" fillId="8" borderId="23" applyNumberFormat="0" applyAlignment="0" applyProtection="0">
      <alignment vertical="center"/>
    </xf>
    <xf numFmtId="0" fontId="79" fillId="39" borderId="37" applyNumberFormat="0" applyAlignment="0" applyProtection="0"/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0" fontId="35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9" fillId="39" borderId="37" applyNumberFormat="0" applyAlignment="0" applyProtection="0"/>
    <xf numFmtId="0" fontId="41" fillId="0" borderId="0"/>
    <xf numFmtId="0" fontId="38" fillId="0" borderId="0"/>
    <xf numFmtId="49" fontId="57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0" fontId="8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8" fillId="0" borderId="34" applyNumberFormat="0" applyFill="0" applyAlignment="0" applyProtection="0"/>
    <xf numFmtId="0" fontId="58" fillId="0" borderId="35" applyNumberFormat="0" applyFill="0" applyAlignment="0" applyProtection="0"/>
    <xf numFmtId="0" fontId="83" fillId="0" borderId="27" applyNumberFormat="0" applyFill="0" applyAlignment="0" applyProtection="0">
      <alignment vertical="center"/>
    </xf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1" fontId="56" fillId="0" borderId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46" fillId="78" borderId="0" applyNumberFormat="0" applyBorder="0" applyAlignment="0" applyProtection="0"/>
    <xf numFmtId="0" fontId="46" fillId="2" borderId="0" applyNumberFormat="0" applyBorder="0" applyAlignment="0" applyProtection="0"/>
    <xf numFmtId="0" fontId="46" fillId="79" borderId="0" applyNumberFormat="0" applyBorder="0" applyAlignment="0" applyProtection="0"/>
    <xf numFmtId="0" fontId="46" fillId="80" borderId="0" applyNumberFormat="0" applyBorder="0" applyAlignment="0" applyProtection="0"/>
    <xf numFmtId="0" fontId="46" fillId="81" borderId="0" applyNumberFormat="0" applyBorder="0" applyAlignment="0" applyProtection="0"/>
    <xf numFmtId="0" fontId="46" fillId="82" borderId="0" applyNumberFormat="0" applyBorder="0" applyAlignment="0" applyProtection="0"/>
    <xf numFmtId="0" fontId="87" fillId="0" borderId="0" applyNumberFormat="0" applyFill="0" applyBorder="0" applyAlignment="0" applyProtection="0"/>
    <xf numFmtId="0" fontId="55" fillId="83" borderId="25" applyNumberFormat="0" applyAlignment="0" applyProtection="0"/>
    <xf numFmtId="0" fontId="88" fillId="84" borderId="0" applyNumberFormat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30" fillId="85" borderId="26" applyNumberFormat="0" applyFont="0" applyAlignment="0" applyProtection="0"/>
    <xf numFmtId="0" fontId="72" fillId="0" borderId="24" applyNumberFormat="0" applyFill="0" applyAlignment="0" applyProtection="0"/>
    <xf numFmtId="0" fontId="48" fillId="86" borderId="0" applyNumberFormat="0" applyBorder="0" applyAlignment="0" applyProtection="0"/>
    <xf numFmtId="0" fontId="51" fillId="87" borderId="22" applyNumberFormat="0" applyAlignment="0" applyProtection="0"/>
    <xf numFmtId="0" fontId="86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7" fillId="0" borderId="20" applyNumberFormat="0" applyFill="0" applyAlignment="0" applyProtection="0"/>
    <xf numFmtId="0" fontId="69" fillId="0" borderId="39" applyNumberFormat="0" applyFill="0" applyAlignment="0" applyProtection="0"/>
    <xf numFmtId="0" fontId="69" fillId="0" borderId="0" applyNumberFormat="0" applyFill="0" applyBorder="0" applyAlignment="0" applyProtection="0"/>
    <xf numFmtId="0" fontId="83" fillId="0" borderId="27" applyNumberFormat="0" applyFill="0" applyAlignment="0" applyProtection="0"/>
    <xf numFmtId="0" fontId="78" fillId="87" borderId="23" applyNumberFormat="0" applyAlignment="0" applyProtection="0"/>
    <xf numFmtId="0" fontId="60" fillId="0" borderId="0" applyNumberFormat="0" applyFill="0" applyBorder="0" applyAlignment="0" applyProtection="0"/>
    <xf numFmtId="0" fontId="71" fillId="88" borderId="22" applyNumberFormat="0" applyAlignment="0" applyProtection="0"/>
    <xf numFmtId="0" fontId="76" fillId="0" borderId="0"/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3" fillId="89" borderId="0" applyNumberFormat="0" applyBorder="0" applyAlignment="0" applyProtection="0"/>
    <xf numFmtId="0" fontId="89" fillId="0" borderId="0"/>
    <xf numFmtId="0" fontId="32" fillId="0" borderId="0"/>
    <xf numFmtId="202" fontId="90" fillId="0" borderId="0"/>
  </cellStyleXfs>
  <cellXfs count="11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Alignment="1"/>
    <xf numFmtId="0" fontId="6" fillId="0" borderId="0" xfId="1" applyFont="1"/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Alignment="1"/>
    <xf numFmtId="0" fontId="15" fillId="0" borderId="0" xfId="1" applyFont="1" applyFill="1" applyAlignment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>
      <alignment vertical="center"/>
    </xf>
    <xf numFmtId="0" fontId="12" fillId="0" borderId="0" xfId="1" applyFont="1" applyFill="1" applyAlignment="1"/>
    <xf numFmtId="0" fontId="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/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/>
    <xf numFmtId="0" fontId="14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0" fontId="27" fillId="0" borderId="14" xfId="1" applyFont="1" applyFill="1" applyBorder="1" applyAlignment="1">
      <alignment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27" fillId="0" borderId="16" xfId="1" applyFont="1" applyFill="1" applyBorder="1" applyAlignment="1">
      <alignment horizontal="right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2" fillId="0" borderId="41" xfId="1" applyFont="1" applyFill="1" applyBorder="1" applyAlignment="1">
      <alignment vertical="center"/>
    </xf>
    <xf numFmtId="0" fontId="22" fillId="0" borderId="40" xfId="1" applyFont="1" applyFill="1" applyBorder="1" applyAlignment="1">
      <alignment vertical="center"/>
    </xf>
    <xf numFmtId="178" fontId="21" fillId="0" borderId="40" xfId="1" applyNumberFormat="1" applyFont="1" applyFill="1" applyBorder="1" applyAlignment="1" applyProtection="1">
      <alignment horizontal="center" vertical="center"/>
      <protection locked="0"/>
    </xf>
    <xf numFmtId="178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43" xfId="1" applyFont="1" applyFill="1" applyBorder="1" applyAlignment="1">
      <alignment vertical="center"/>
    </xf>
    <xf numFmtId="0" fontId="22" fillId="0" borderId="44" xfId="1" applyFont="1" applyFill="1" applyBorder="1" applyAlignment="1">
      <alignment vertical="center"/>
    </xf>
    <xf numFmtId="178" fontId="21" fillId="0" borderId="44" xfId="1" applyNumberFormat="1" applyFont="1" applyFill="1" applyBorder="1" applyAlignment="1" applyProtection="1">
      <alignment horizontal="center" vertical="center"/>
      <protection locked="0"/>
    </xf>
    <xf numFmtId="178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Border="1" applyAlignment="1">
      <alignment vertical="center"/>
    </xf>
    <xf numFmtId="0" fontId="18" fillId="3" borderId="50" xfId="1" applyNumberFormat="1" applyFont="1" applyFill="1" applyBorder="1" applyAlignment="1">
      <alignment vertical="center"/>
    </xf>
    <xf numFmtId="0" fontId="22" fillId="0" borderId="52" xfId="1" applyFont="1" applyFill="1" applyBorder="1" applyAlignment="1">
      <alignment vertical="center"/>
    </xf>
    <xf numFmtId="178" fontId="91" fillId="0" borderId="40" xfId="1" applyNumberFormat="1" applyFont="1" applyFill="1" applyBorder="1" applyAlignment="1" applyProtection="1">
      <alignment horizontal="center" vertical="center"/>
      <protection locked="0"/>
    </xf>
    <xf numFmtId="0" fontId="22" fillId="0" borderId="53" xfId="1" applyFont="1" applyFill="1" applyBorder="1" applyAlignment="1">
      <alignment vertical="center"/>
    </xf>
    <xf numFmtId="178" fontId="21" fillId="0" borderId="53" xfId="1" applyNumberFormat="1" applyFont="1" applyFill="1" applyBorder="1" applyAlignment="1" applyProtection="1">
      <alignment horizontal="center" vertical="center"/>
      <protection locked="0"/>
    </xf>
    <xf numFmtId="178" fontId="21" fillId="0" borderId="53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77" fontId="10" fillId="3" borderId="50" xfId="1" applyNumberFormat="1" applyFont="1" applyFill="1" applyBorder="1" applyAlignment="1">
      <alignment horizontal="center" vertical="center"/>
    </xf>
    <xf numFmtId="0" fontId="20" fillId="3" borderId="50" xfId="1" applyFont="1" applyFill="1" applyBorder="1" applyAlignment="1">
      <alignment horizontal="center" vertical="center"/>
    </xf>
    <xf numFmtId="0" fontId="20" fillId="3" borderId="51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18" fillId="3" borderId="4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46" xfId="1" applyNumberFormat="1" applyFont="1" applyFill="1" applyBorder="1" applyAlignment="1">
      <alignment horizontal="center" vertical="center" wrapText="1"/>
    </xf>
    <xf numFmtId="0" fontId="16" fillId="3" borderId="41" xfId="1" applyNumberFormat="1" applyFont="1" applyFill="1" applyBorder="1" applyAlignment="1">
      <alignment horizontal="center" vertical="center" wrapText="1"/>
    </xf>
    <xf numFmtId="0" fontId="16" fillId="3" borderId="49" xfId="1" applyNumberFormat="1" applyFont="1" applyFill="1" applyBorder="1" applyAlignment="1">
      <alignment horizontal="center" vertical="center" wrapText="1"/>
    </xf>
    <xf numFmtId="0" fontId="16" fillId="3" borderId="47" xfId="1" applyNumberFormat="1" applyFont="1" applyFill="1" applyBorder="1" applyAlignment="1">
      <alignment horizontal="center" vertical="center"/>
    </xf>
    <xf numFmtId="0" fontId="16" fillId="3" borderId="40" xfId="1" applyNumberFormat="1" applyFont="1" applyFill="1" applyBorder="1" applyAlignment="1">
      <alignment horizontal="center" vertical="center"/>
    </xf>
    <xf numFmtId="0" fontId="16" fillId="3" borderId="50" xfId="1" applyNumberFormat="1" applyFont="1" applyFill="1" applyBorder="1" applyAlignment="1">
      <alignment horizontal="center" vertical="center"/>
    </xf>
    <xf numFmtId="0" fontId="16" fillId="3" borderId="47" xfId="1" applyFont="1" applyFill="1" applyBorder="1" applyAlignment="1">
      <alignment horizontal="center" vertical="center"/>
    </xf>
    <xf numFmtId="0" fontId="16" fillId="3" borderId="48" xfId="1" applyFont="1" applyFill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 wrapText="1"/>
    </xf>
    <xf numFmtId="0" fontId="19" fillId="3" borderId="40" xfId="1" applyFont="1" applyFill="1" applyBorder="1" applyAlignment="1">
      <alignment horizontal="center" vertical="center" wrapText="1"/>
    </xf>
    <xf numFmtId="0" fontId="19" fillId="3" borderId="42" xfId="1" applyFont="1" applyFill="1" applyBorder="1" applyAlignment="1">
      <alignment horizontal="center" vertical="center" wrapText="1"/>
    </xf>
  </cellXfs>
  <cellStyles count="1579">
    <cellStyle name="20% - Accent1" xfId="314"/>
    <cellStyle name="20% - Accent1 2" xfId="315"/>
    <cellStyle name="20% - Accent2" xfId="316"/>
    <cellStyle name="20% - Accent2 2" xfId="317"/>
    <cellStyle name="20% - Accent3" xfId="318"/>
    <cellStyle name="20% - Accent3 2" xfId="319"/>
    <cellStyle name="20% - Accent4" xfId="320"/>
    <cellStyle name="20% - Accent4 2" xfId="321"/>
    <cellStyle name="20% - Accent5" xfId="322"/>
    <cellStyle name="20% - Accent5 2" xfId="323"/>
    <cellStyle name="20% - Accent6" xfId="324"/>
    <cellStyle name="20% - Accent6 2" xfId="325"/>
    <cellStyle name="20% - Énfasis1" xfId="326"/>
    <cellStyle name="20% - Énfasis2" xfId="327"/>
    <cellStyle name="20% - Énfasis3" xfId="328"/>
    <cellStyle name="20% - Énfasis4" xfId="329"/>
    <cellStyle name="20% - Énfasis5" xfId="330"/>
    <cellStyle name="20% - Énfasis6" xfId="331"/>
    <cellStyle name="20% - アクセント 1 2" xfId="332"/>
    <cellStyle name="20% - アクセント 2 2" xfId="333"/>
    <cellStyle name="20% - アクセント 3 2" xfId="334"/>
    <cellStyle name="20% - アクセント 4 2" xfId="335"/>
    <cellStyle name="20% - アクセント 4 3" xfId="10"/>
    <cellStyle name="20% - アクセント 5 2" xfId="336"/>
    <cellStyle name="20% - アクセント 6 2" xfId="337"/>
    <cellStyle name="20% - 輔色1" xfId="30"/>
    <cellStyle name="40% - Accent1" xfId="338"/>
    <cellStyle name="40% - Accent1 2" xfId="339"/>
    <cellStyle name="40% - Accent2" xfId="340"/>
    <cellStyle name="40% - Accent2 2" xfId="341"/>
    <cellStyle name="40% - Accent3" xfId="342"/>
    <cellStyle name="40% - Accent3 2" xfId="343"/>
    <cellStyle name="40% - Accent4" xfId="344"/>
    <cellStyle name="40% - Accent4 2" xfId="345"/>
    <cellStyle name="40% - Accent5" xfId="346"/>
    <cellStyle name="40% - Accent5 2" xfId="347"/>
    <cellStyle name="40% - Accent6" xfId="348"/>
    <cellStyle name="40% - Accent6 2" xfId="349"/>
    <cellStyle name="40% - Énfasis1" xfId="350"/>
    <cellStyle name="40% - Énfasis2" xfId="351"/>
    <cellStyle name="40% - Énfasis3" xfId="352"/>
    <cellStyle name="40% - Énfasis4" xfId="353"/>
    <cellStyle name="40% - Énfasis5" xfId="354"/>
    <cellStyle name="40% - Énfasis6" xfId="355"/>
    <cellStyle name="40% - アクセント 1 2" xfId="356"/>
    <cellStyle name="40% - アクセント 2 2" xfId="357"/>
    <cellStyle name="40% - アクセント 2 3" xfId="12"/>
    <cellStyle name="40% - アクセント 3 2" xfId="358"/>
    <cellStyle name="40% - アクセント 4 2" xfId="359"/>
    <cellStyle name="40% - アクセント 5 2" xfId="360"/>
    <cellStyle name="40% - アクセント 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Énfasis1" xfId="374"/>
    <cellStyle name="60% - Énfasis2" xfId="375"/>
    <cellStyle name="60% - Énfasis3" xfId="376"/>
    <cellStyle name="60% - Énfasis4" xfId="377"/>
    <cellStyle name="60% - Énfasis5" xfId="378"/>
    <cellStyle name="60% - Énfasis6" xfId="379"/>
    <cellStyle name="60% - アクセント 1 2" xfId="380"/>
    <cellStyle name="60% - アクセント 2 2" xfId="381"/>
    <cellStyle name="60% - アクセント 3 2" xfId="382"/>
    <cellStyle name="60% - アクセント 4 2" xfId="383"/>
    <cellStyle name="60% - アクセント 5 2" xfId="384"/>
    <cellStyle name="60% - アクセント 6 2" xfId="385"/>
    <cellStyle name="Accent1" xfId="386"/>
    <cellStyle name="Accent1 2" xfId="387"/>
    <cellStyle name="Accent2" xfId="388"/>
    <cellStyle name="Accent2 2" xfId="389"/>
    <cellStyle name="Accent3" xfId="390"/>
    <cellStyle name="Accent3 2" xfId="391"/>
    <cellStyle name="Accent4" xfId="392"/>
    <cellStyle name="Accent4 2" xfId="393"/>
    <cellStyle name="Accent5" xfId="394"/>
    <cellStyle name="Accent5 2" xfId="395"/>
    <cellStyle name="Accent6" xfId="396"/>
    <cellStyle name="Accent6 2" xfId="397"/>
    <cellStyle name="Bad" xfId="398"/>
    <cellStyle name="Bad 2" xfId="399"/>
    <cellStyle name="Buena" xfId="400"/>
    <cellStyle name="Calc Currency (0)" xfId="401"/>
    <cellStyle name="Calc Currency (0) 2" xfId="402"/>
    <cellStyle name="Calc Currency (0) 2 2" xfId="403"/>
    <cellStyle name="Calc Currency (0) 2 3" xfId="404"/>
    <cellStyle name="Calc Currency (0) 2 4" xfId="405"/>
    <cellStyle name="Calc Currency (0) 3" xfId="406"/>
    <cellStyle name="Calc Currency (0) 3 2" xfId="407"/>
    <cellStyle name="Calc Currency (0) 3 3" xfId="408"/>
    <cellStyle name="Calc Currency (0) 3 4" xfId="409"/>
    <cellStyle name="Calc Currency (0) 4" xfId="410"/>
    <cellStyle name="Calc Currency (0) 4 2" xfId="411"/>
    <cellStyle name="Calc Currency (0) 4 3" xfId="412"/>
    <cellStyle name="Calc Currency (0) 4 4" xfId="413"/>
    <cellStyle name="Calc Currency (0) 5" xfId="414"/>
    <cellStyle name="Calc Currency (0) 5 2" xfId="415"/>
    <cellStyle name="Calc Currency (0) 5 3" xfId="416"/>
    <cellStyle name="Calc Currency (0) 5 4" xfId="417"/>
    <cellStyle name="Calc Currency (0) 6" xfId="418"/>
    <cellStyle name="Calc Currency (0) 7" xfId="419"/>
    <cellStyle name="Calc Currency (0) 8" xfId="420"/>
    <cellStyle name="Calc Currency (2)" xfId="421"/>
    <cellStyle name="Calc Currency (2) 2" xfId="422"/>
    <cellStyle name="Calc Currency (2) 2 2" xfId="423"/>
    <cellStyle name="Calc Currency (2) 2 3" xfId="424"/>
    <cellStyle name="Calc Currency (2) 2 4" xfId="425"/>
    <cellStyle name="Calc Currency (2) 3" xfId="426"/>
    <cellStyle name="Calc Currency (2) 3 2" xfId="427"/>
    <cellStyle name="Calc Currency (2) 3 3" xfId="428"/>
    <cellStyle name="Calc Currency (2) 3 4" xfId="429"/>
    <cellStyle name="Calc Currency (2) 4" xfId="430"/>
    <cellStyle name="Calc Currency (2) 4 2" xfId="431"/>
    <cellStyle name="Calc Currency (2) 4 3" xfId="432"/>
    <cellStyle name="Calc Currency (2) 4 4" xfId="433"/>
    <cellStyle name="Calc Currency (2) 5" xfId="434"/>
    <cellStyle name="Calc Currency (2) 5 2" xfId="435"/>
    <cellStyle name="Calc Currency (2) 5 3" xfId="436"/>
    <cellStyle name="Calc Currency (2) 5 4" xfId="437"/>
    <cellStyle name="Calc Currency (2) 6" xfId="438"/>
    <cellStyle name="Calc Currency (2) 7" xfId="439"/>
    <cellStyle name="Calc Currency (2) 8" xfId="440"/>
    <cellStyle name="Calc Percent (0)" xfId="441"/>
    <cellStyle name="Calc Percent (0) 2" xfId="442"/>
    <cellStyle name="Calc Percent (0) 2 2" xfId="443"/>
    <cellStyle name="Calc Percent (0) 2 3" xfId="444"/>
    <cellStyle name="Calc Percent (0) 2 4" xfId="445"/>
    <cellStyle name="Calc Percent (0) 3" xfId="446"/>
    <cellStyle name="Calc Percent (0) 3 2" xfId="447"/>
    <cellStyle name="Calc Percent (0) 3 3" xfId="448"/>
    <cellStyle name="Calc Percent (0) 3 4" xfId="449"/>
    <cellStyle name="Calc Percent (0) 4" xfId="450"/>
    <cellStyle name="Calc Percent (0) 4 2" xfId="451"/>
    <cellStyle name="Calc Percent (0) 4 3" xfId="452"/>
    <cellStyle name="Calc Percent (0) 4 4" xfId="453"/>
    <cellStyle name="Calc Percent (0) 5" xfId="454"/>
    <cellStyle name="Calc Percent (0) 5 2" xfId="455"/>
    <cellStyle name="Calc Percent (0) 5 3" xfId="456"/>
    <cellStyle name="Calc Percent (0) 5 4" xfId="457"/>
    <cellStyle name="Calc Percent (0) 6" xfId="458"/>
    <cellStyle name="Calc Percent (0) 7" xfId="459"/>
    <cellStyle name="Calc Percent (0) 8" xfId="460"/>
    <cellStyle name="Calc Percent (1)" xfId="461"/>
    <cellStyle name="Calc Percent (1) 2" xfId="462"/>
    <cellStyle name="Calc Percent (1) 2 2" xfId="463"/>
    <cellStyle name="Calc Percent (1) 2 2 2" xfId="464"/>
    <cellStyle name="Calc Percent (1) 2 3" xfId="465"/>
    <cellStyle name="Calc Percent (1) 2 3 2" xfId="466"/>
    <cellStyle name="Calc Percent (1) 2 4" xfId="467"/>
    <cellStyle name="Calc Percent (1) 2 4 2" xfId="468"/>
    <cellStyle name="Calc Percent (1) 2 5" xfId="469"/>
    <cellStyle name="Calc Percent (1) 3" xfId="470"/>
    <cellStyle name="Calc Percent (1) 3 2" xfId="471"/>
    <cellStyle name="Calc Percent (1) 3 2 2" xfId="472"/>
    <cellStyle name="Calc Percent (1) 3 3" xfId="473"/>
    <cellStyle name="Calc Percent (1) 3 3 2" xfId="474"/>
    <cellStyle name="Calc Percent (1) 3 4" xfId="475"/>
    <cellStyle name="Calc Percent (1) 3 4 2" xfId="476"/>
    <cellStyle name="Calc Percent (1) 3 5" xfId="477"/>
    <cellStyle name="Calc Percent (1) 4" xfId="478"/>
    <cellStyle name="Calc Percent (1) 4 2" xfId="479"/>
    <cellStyle name="Calc Percent (1) 4 2 2" xfId="480"/>
    <cellStyle name="Calc Percent (1) 4 3" xfId="481"/>
    <cellStyle name="Calc Percent (1) 4 3 2" xfId="482"/>
    <cellStyle name="Calc Percent (1) 4 4" xfId="483"/>
    <cellStyle name="Calc Percent (1) 4 4 2" xfId="484"/>
    <cellStyle name="Calc Percent (1) 4 5" xfId="485"/>
    <cellStyle name="Calc Percent (1) 5" xfId="486"/>
    <cellStyle name="Calc Percent (1) 5 2" xfId="487"/>
    <cellStyle name="Calc Percent (1) 5 2 2" xfId="488"/>
    <cellStyle name="Calc Percent (1) 5 3" xfId="489"/>
    <cellStyle name="Calc Percent (1) 5 3 2" xfId="490"/>
    <cellStyle name="Calc Percent (1) 5 4" xfId="491"/>
    <cellStyle name="Calc Percent (1) 5 4 2" xfId="492"/>
    <cellStyle name="Calc Percent (1) 5 5" xfId="493"/>
    <cellStyle name="Calc Percent (1) 6" xfId="494"/>
    <cellStyle name="Calc Percent (1) 6 2" xfId="495"/>
    <cellStyle name="Calc Percent (1) 7" xfId="496"/>
    <cellStyle name="Calc Percent (1) 7 2" xfId="497"/>
    <cellStyle name="Calc Percent (1) 8" xfId="498"/>
    <cellStyle name="Calc Percent (1) 8 2" xfId="499"/>
    <cellStyle name="Calc Percent (1) 9" xfId="500"/>
    <cellStyle name="Calc Percent (2)" xfId="501"/>
    <cellStyle name="Calc Percent (2) 2" xfId="502"/>
    <cellStyle name="Calc Percent (2) 2 2" xfId="503"/>
    <cellStyle name="Calc Percent (2) 2 3" xfId="504"/>
    <cellStyle name="Calc Percent (2) 2 4" xfId="505"/>
    <cellStyle name="Calc Percent (2) 3" xfId="506"/>
    <cellStyle name="Calc Percent (2) 3 2" xfId="507"/>
    <cellStyle name="Calc Percent (2) 3 3" xfId="508"/>
    <cellStyle name="Calc Percent (2) 3 4" xfId="509"/>
    <cellStyle name="Calc Percent (2) 4" xfId="510"/>
    <cellStyle name="Calc Percent (2) 4 2" xfId="511"/>
    <cellStyle name="Calc Percent (2) 4 3" xfId="512"/>
    <cellStyle name="Calc Percent (2) 4 4" xfId="513"/>
    <cellStyle name="Calc Percent (2) 5" xfId="514"/>
    <cellStyle name="Calc Percent (2) 5 2" xfId="515"/>
    <cellStyle name="Calc Percent (2) 5 3" xfId="516"/>
    <cellStyle name="Calc Percent (2) 5 4" xfId="517"/>
    <cellStyle name="Calc Percent (2) 6" xfId="518"/>
    <cellStyle name="Calc Percent (2) 7" xfId="519"/>
    <cellStyle name="Calc Percent (2) 8" xfId="520"/>
    <cellStyle name="Calc Units (0)" xfId="521"/>
    <cellStyle name="Calc Units (0) 2" xfId="522"/>
    <cellStyle name="Calc Units (0) 2 2" xfId="523"/>
    <cellStyle name="Calc Units (0) 2 3" xfId="524"/>
    <cellStyle name="Calc Units (0) 2 4" xfId="525"/>
    <cellStyle name="Calc Units (0) 3" xfId="526"/>
    <cellStyle name="Calc Units (0) 3 2" xfId="527"/>
    <cellStyle name="Calc Units (0) 3 3" xfId="528"/>
    <cellStyle name="Calc Units (0) 3 4" xfId="529"/>
    <cellStyle name="Calc Units (0) 4" xfId="530"/>
    <cellStyle name="Calc Units (0) 4 2" xfId="531"/>
    <cellStyle name="Calc Units (0) 4 3" xfId="532"/>
    <cellStyle name="Calc Units (0) 4 4" xfId="533"/>
    <cellStyle name="Calc Units (0) 5" xfId="534"/>
    <cellStyle name="Calc Units (0) 5 2" xfId="535"/>
    <cellStyle name="Calc Units (0) 5 3" xfId="536"/>
    <cellStyle name="Calc Units (0) 5 4" xfId="537"/>
    <cellStyle name="Calc Units (0) 6" xfId="538"/>
    <cellStyle name="Calc Units (0) 7" xfId="539"/>
    <cellStyle name="Calc Units (0) 8" xfId="540"/>
    <cellStyle name="Calc Units (1)" xfId="541"/>
    <cellStyle name="Calc Units (1) 2" xfId="542"/>
    <cellStyle name="Calc Units (1) 2 2" xfId="543"/>
    <cellStyle name="Calc Units (1) 2 3" xfId="544"/>
    <cellStyle name="Calc Units (1) 2 4" xfId="545"/>
    <cellStyle name="Calc Units (1) 3" xfId="546"/>
    <cellStyle name="Calc Units (1) 3 2" xfId="547"/>
    <cellStyle name="Calc Units (1) 3 3" xfId="548"/>
    <cellStyle name="Calc Units (1) 3 4" xfId="549"/>
    <cellStyle name="Calc Units (1) 4" xfId="550"/>
    <cellStyle name="Calc Units (1) 4 2" xfId="551"/>
    <cellStyle name="Calc Units (1) 4 3" xfId="552"/>
    <cellStyle name="Calc Units (1) 4 4" xfId="553"/>
    <cellStyle name="Calc Units (1) 5" xfId="554"/>
    <cellStyle name="Calc Units (1) 5 2" xfId="555"/>
    <cellStyle name="Calc Units (1) 5 3" xfId="556"/>
    <cellStyle name="Calc Units (1) 5 4" xfId="557"/>
    <cellStyle name="Calc Units (1) 6" xfId="558"/>
    <cellStyle name="Calc Units (1) 7" xfId="559"/>
    <cellStyle name="Calc Units (1) 8" xfId="560"/>
    <cellStyle name="Calc Units (2)" xfId="561"/>
    <cellStyle name="Calc Units (2) 2" xfId="562"/>
    <cellStyle name="Calc Units (2) 2 2" xfId="563"/>
    <cellStyle name="Calc Units (2) 2 3" xfId="564"/>
    <cellStyle name="Calc Units (2) 2 4" xfId="565"/>
    <cellStyle name="Calc Units (2) 3" xfId="566"/>
    <cellStyle name="Calc Units (2) 3 2" xfId="567"/>
    <cellStyle name="Calc Units (2) 3 3" xfId="568"/>
    <cellStyle name="Calc Units (2) 3 4" xfId="569"/>
    <cellStyle name="Calc Units (2) 4" xfId="570"/>
    <cellStyle name="Calc Units (2) 4 2" xfId="571"/>
    <cellStyle name="Calc Units (2) 4 3" xfId="572"/>
    <cellStyle name="Calc Units (2) 4 4" xfId="573"/>
    <cellStyle name="Calc Units (2) 5" xfId="574"/>
    <cellStyle name="Calc Units (2) 5 2" xfId="575"/>
    <cellStyle name="Calc Units (2) 5 3" xfId="576"/>
    <cellStyle name="Calc Units (2) 5 4" xfId="577"/>
    <cellStyle name="Calc Units (2) 6" xfId="578"/>
    <cellStyle name="Calc Units (2) 7" xfId="579"/>
    <cellStyle name="Calc Units (2) 8" xfId="580"/>
    <cellStyle name="Calculation" xfId="581"/>
    <cellStyle name="Calculation 2" xfId="582"/>
    <cellStyle name="Cálculo" xfId="583"/>
    <cellStyle name="Celda de comprobación" xfId="584"/>
    <cellStyle name="Celda vinculada" xfId="585"/>
    <cellStyle name="Check Cell" xfId="586"/>
    <cellStyle name="Check Cell 2" xfId="587"/>
    <cellStyle name="Comma [00]" xfId="588"/>
    <cellStyle name="Comma [00] 2" xfId="589"/>
    <cellStyle name="Comma [00] 2 2" xfId="590"/>
    <cellStyle name="Comma [00] 2 2 2" xfId="591"/>
    <cellStyle name="Comma [00] 2 3" xfId="592"/>
    <cellStyle name="Comma [00] 2 3 2" xfId="593"/>
    <cellStyle name="Comma [00] 2 4" xfId="594"/>
    <cellStyle name="Comma [00] 2 4 2" xfId="595"/>
    <cellStyle name="Comma [00] 2 5" xfId="596"/>
    <cellStyle name="Comma [00] 3" xfId="597"/>
    <cellStyle name="Comma [00] 3 2" xfId="598"/>
    <cellStyle name="Comma [00] 3 2 2" xfId="599"/>
    <cellStyle name="Comma [00] 3 3" xfId="600"/>
    <cellStyle name="Comma [00] 3 3 2" xfId="601"/>
    <cellStyle name="Comma [00] 3 4" xfId="602"/>
    <cellStyle name="Comma [00] 3 4 2" xfId="603"/>
    <cellStyle name="Comma [00] 3 5" xfId="604"/>
    <cellStyle name="Comma [00] 4" xfId="605"/>
    <cellStyle name="Comma [00] 4 2" xfId="606"/>
    <cellStyle name="Comma [00] 4 2 2" xfId="607"/>
    <cellStyle name="Comma [00] 4 3" xfId="608"/>
    <cellStyle name="Comma [00] 4 3 2" xfId="609"/>
    <cellStyle name="Comma [00] 4 4" xfId="610"/>
    <cellStyle name="Comma [00] 4 4 2" xfId="611"/>
    <cellStyle name="Comma [00] 4 5" xfId="612"/>
    <cellStyle name="Comma [00] 5" xfId="613"/>
    <cellStyle name="Comma [00] 5 2" xfId="614"/>
    <cellStyle name="Comma [00] 5 2 2" xfId="615"/>
    <cellStyle name="Comma [00] 5 3" xfId="616"/>
    <cellStyle name="Comma [00] 5 3 2" xfId="617"/>
    <cellStyle name="Comma [00] 5 4" xfId="618"/>
    <cellStyle name="Comma [00] 5 4 2" xfId="619"/>
    <cellStyle name="Comma [00] 5 5" xfId="620"/>
    <cellStyle name="Comma [00] 6" xfId="621"/>
    <cellStyle name="Comma [00] 6 2" xfId="622"/>
    <cellStyle name="Comma [00] 7" xfId="623"/>
    <cellStyle name="Comma [00] 7 2" xfId="624"/>
    <cellStyle name="Comma [00] 8" xfId="625"/>
    <cellStyle name="Comma [00] 8 2" xfId="626"/>
    <cellStyle name="Comma [00] 9" xfId="627"/>
    <cellStyle name="Comma0" xfId="628"/>
    <cellStyle name="Comma0 2" xfId="629"/>
    <cellStyle name="Comma0 2 2" xfId="630"/>
    <cellStyle name="Comma0 2 2 2" xfId="631"/>
    <cellStyle name="Comma0 2 3" xfId="632"/>
    <cellStyle name="Comma0 2 3 2" xfId="633"/>
    <cellStyle name="Comma0 2 4" xfId="634"/>
    <cellStyle name="Comma0 2 4 2" xfId="635"/>
    <cellStyle name="Comma0 2 5" xfId="636"/>
    <cellStyle name="Comma0 3" xfId="637"/>
    <cellStyle name="Comma0 3 2" xfId="638"/>
    <cellStyle name="Comma0 3 2 2" xfId="639"/>
    <cellStyle name="Comma0 3 3" xfId="640"/>
    <cellStyle name="Comma0 3 3 2" xfId="641"/>
    <cellStyle name="Comma0 3 4" xfId="642"/>
    <cellStyle name="Comma0 3 4 2" xfId="643"/>
    <cellStyle name="Comma0 3 5" xfId="644"/>
    <cellStyle name="Comma0 4" xfId="645"/>
    <cellStyle name="Comma0 4 2" xfId="646"/>
    <cellStyle name="Comma0 4 2 2" xfId="647"/>
    <cellStyle name="Comma0 4 3" xfId="648"/>
    <cellStyle name="Comma0 4 3 2" xfId="649"/>
    <cellStyle name="Comma0 4 4" xfId="650"/>
    <cellStyle name="Comma0 4 4 2" xfId="651"/>
    <cellStyle name="Comma0 4 5" xfId="652"/>
    <cellStyle name="Comma0 5" xfId="653"/>
    <cellStyle name="Comma0 5 2" xfId="654"/>
    <cellStyle name="Comma0 5 2 2" xfId="655"/>
    <cellStyle name="Comma0 5 3" xfId="656"/>
    <cellStyle name="Comma0 5 3 2" xfId="657"/>
    <cellStyle name="Comma0 5 4" xfId="658"/>
    <cellStyle name="Comma0 5 4 2" xfId="659"/>
    <cellStyle name="Comma0 5 5" xfId="660"/>
    <cellStyle name="Comma0 6" xfId="661"/>
    <cellStyle name="Comma0 6 2" xfId="662"/>
    <cellStyle name="Comma0 7" xfId="663"/>
    <cellStyle name="Comma0 7 2" xfId="664"/>
    <cellStyle name="Comma0 8" xfId="665"/>
    <cellStyle name="Comma0 8 2" xfId="666"/>
    <cellStyle name="Comma0 9" xfId="667"/>
    <cellStyle name="Currency [00]" xfId="668"/>
    <cellStyle name="Currency [00] 2" xfId="669"/>
    <cellStyle name="Currency [00] 2 2" xfId="670"/>
    <cellStyle name="Currency [00] 2 2 2" xfId="671"/>
    <cellStyle name="Currency [00] 2 3" xfId="672"/>
    <cellStyle name="Currency [00] 2 3 2" xfId="673"/>
    <cellStyle name="Currency [00] 2 4" xfId="674"/>
    <cellStyle name="Currency [00] 2 4 2" xfId="675"/>
    <cellStyle name="Currency [00] 2 5" xfId="676"/>
    <cellStyle name="Currency [00] 3" xfId="677"/>
    <cellStyle name="Currency [00] 3 2" xfId="678"/>
    <cellStyle name="Currency [00] 3 2 2" xfId="679"/>
    <cellStyle name="Currency [00] 3 3" xfId="680"/>
    <cellStyle name="Currency [00] 3 3 2" xfId="681"/>
    <cellStyle name="Currency [00] 3 4" xfId="682"/>
    <cellStyle name="Currency [00] 3 4 2" xfId="683"/>
    <cellStyle name="Currency [00] 3 5" xfId="684"/>
    <cellStyle name="Currency [00] 4" xfId="685"/>
    <cellStyle name="Currency [00] 4 2" xfId="686"/>
    <cellStyle name="Currency [00] 4 2 2" xfId="687"/>
    <cellStyle name="Currency [00] 4 3" xfId="688"/>
    <cellStyle name="Currency [00] 4 3 2" xfId="689"/>
    <cellStyle name="Currency [00] 4 4" xfId="690"/>
    <cellStyle name="Currency [00] 4 4 2" xfId="691"/>
    <cellStyle name="Currency [00] 4 5" xfId="692"/>
    <cellStyle name="Currency [00] 5" xfId="693"/>
    <cellStyle name="Currency [00] 5 2" xfId="694"/>
    <cellStyle name="Currency [00] 5 2 2" xfId="695"/>
    <cellStyle name="Currency [00] 5 3" xfId="696"/>
    <cellStyle name="Currency [00] 5 3 2" xfId="697"/>
    <cellStyle name="Currency [00] 5 4" xfId="698"/>
    <cellStyle name="Currency [00] 5 4 2" xfId="699"/>
    <cellStyle name="Currency [00] 5 5" xfId="700"/>
    <cellStyle name="Currency [00] 6" xfId="701"/>
    <cellStyle name="Currency [00] 6 2" xfId="702"/>
    <cellStyle name="Currency [00] 7" xfId="703"/>
    <cellStyle name="Currency [00] 7 2" xfId="704"/>
    <cellStyle name="Currency [00] 8" xfId="705"/>
    <cellStyle name="Currency [00] 8 2" xfId="706"/>
    <cellStyle name="Currency [00] 9" xfId="707"/>
    <cellStyle name="Currency 2" xfId="708"/>
    <cellStyle name="Currency 2 2" xfId="709"/>
    <cellStyle name="Currency 2 2 2" xfId="710"/>
    <cellStyle name="Currency 2 3" xfId="711"/>
    <cellStyle name="Currency 2 3 2" xfId="712"/>
    <cellStyle name="Currency 2 3 2 2" xfId="713"/>
    <cellStyle name="Currency 2 3 3" xfId="714"/>
    <cellStyle name="Currency 2 4" xfId="715"/>
    <cellStyle name="Currency0" xfId="716"/>
    <cellStyle name="Currency0 2" xfId="717"/>
    <cellStyle name="Currency0 2 2" xfId="718"/>
    <cellStyle name="Currency0 2 2 2" xfId="719"/>
    <cellStyle name="Currency0 2 3" xfId="720"/>
    <cellStyle name="Currency0 2 3 2" xfId="721"/>
    <cellStyle name="Currency0 2 4" xfId="722"/>
    <cellStyle name="Currency0 2 4 2" xfId="723"/>
    <cellStyle name="Currency0 2 5" xfId="724"/>
    <cellStyle name="Currency0 3" xfId="725"/>
    <cellStyle name="Currency0 3 2" xfId="726"/>
    <cellStyle name="Currency0 3 2 2" xfId="727"/>
    <cellStyle name="Currency0 3 3" xfId="728"/>
    <cellStyle name="Currency0 3 3 2" xfId="729"/>
    <cellStyle name="Currency0 3 4" xfId="730"/>
    <cellStyle name="Currency0 3 4 2" xfId="731"/>
    <cellStyle name="Currency0 3 5" xfId="732"/>
    <cellStyle name="Currency0 4" xfId="733"/>
    <cellStyle name="Currency0 4 2" xfId="734"/>
    <cellStyle name="Currency0 4 2 2" xfId="735"/>
    <cellStyle name="Currency0 4 3" xfId="736"/>
    <cellStyle name="Currency0 4 3 2" xfId="737"/>
    <cellStyle name="Currency0 4 4" xfId="738"/>
    <cellStyle name="Currency0 4 4 2" xfId="739"/>
    <cellStyle name="Currency0 4 5" xfId="740"/>
    <cellStyle name="Currency0 5" xfId="741"/>
    <cellStyle name="Currency0 5 2" xfId="742"/>
    <cellStyle name="Currency0 5 2 2" xfId="743"/>
    <cellStyle name="Currency0 5 3" xfId="744"/>
    <cellStyle name="Currency0 5 3 2" xfId="745"/>
    <cellStyle name="Currency0 5 4" xfId="746"/>
    <cellStyle name="Currency0 5 4 2" xfId="747"/>
    <cellStyle name="Currency0 5 5" xfId="748"/>
    <cellStyle name="Currency0 6" xfId="749"/>
    <cellStyle name="Currency0 6 2" xfId="750"/>
    <cellStyle name="Currency0 7" xfId="751"/>
    <cellStyle name="Currency0 7 2" xfId="752"/>
    <cellStyle name="Currency0 8" xfId="753"/>
    <cellStyle name="Currency0 8 2" xfId="754"/>
    <cellStyle name="Currency0 9" xfId="755"/>
    <cellStyle name="Date" xfId="756"/>
    <cellStyle name="Date 2" xfId="757"/>
    <cellStyle name="Date 2 2" xfId="758"/>
    <cellStyle name="Date 2 2 2" xfId="759"/>
    <cellStyle name="Date 2 3" xfId="760"/>
    <cellStyle name="Date 2 3 2" xfId="761"/>
    <cellStyle name="Date 2 4" xfId="762"/>
    <cellStyle name="Date 2 4 2" xfId="763"/>
    <cellStyle name="Date 2 5" xfId="764"/>
    <cellStyle name="Date 3" xfId="765"/>
    <cellStyle name="Date 3 2" xfId="766"/>
    <cellStyle name="Date 3 2 2" xfId="767"/>
    <cellStyle name="Date 3 3" xfId="768"/>
    <cellStyle name="Date 3 3 2" xfId="769"/>
    <cellStyle name="Date 3 4" xfId="770"/>
    <cellStyle name="Date 3 4 2" xfId="771"/>
    <cellStyle name="Date 3 5" xfId="772"/>
    <cellStyle name="Date 4" xfId="773"/>
    <cellStyle name="Date 4 2" xfId="774"/>
    <cellStyle name="Date 4 2 2" xfId="775"/>
    <cellStyle name="Date 4 3" xfId="776"/>
    <cellStyle name="Date 4 3 2" xfId="777"/>
    <cellStyle name="Date 4 4" xfId="778"/>
    <cellStyle name="Date 4 4 2" xfId="779"/>
    <cellStyle name="Date 4 5" xfId="780"/>
    <cellStyle name="Date 5" xfId="781"/>
    <cellStyle name="Date 5 2" xfId="782"/>
    <cellStyle name="Date 5 2 2" xfId="783"/>
    <cellStyle name="Date 5 3" xfId="784"/>
    <cellStyle name="Date 5 3 2" xfId="785"/>
    <cellStyle name="Date 5 4" xfId="786"/>
    <cellStyle name="Date 5 4 2" xfId="787"/>
    <cellStyle name="Date 5 5" xfId="788"/>
    <cellStyle name="Date 6" xfId="789"/>
    <cellStyle name="Date 6 2" xfId="790"/>
    <cellStyle name="Date 7" xfId="791"/>
    <cellStyle name="Date 7 2" xfId="792"/>
    <cellStyle name="Date 8" xfId="793"/>
    <cellStyle name="Date 8 2" xfId="794"/>
    <cellStyle name="Date 9" xfId="795"/>
    <cellStyle name="Date Short" xfId="796"/>
    <cellStyle name="date_style" xfId="1578"/>
    <cellStyle name="Encabezado 4" xfId="797"/>
    <cellStyle name="Énfasis1" xfId="798"/>
    <cellStyle name="Énfasis2" xfId="799"/>
    <cellStyle name="Énfasis3" xfId="800"/>
    <cellStyle name="Énfasis4" xfId="801"/>
    <cellStyle name="Énfasis5" xfId="802"/>
    <cellStyle name="Énfasis6" xfId="803"/>
    <cellStyle name="Enter Currency (0)" xfId="804"/>
    <cellStyle name="Enter Currency (0) 2" xfId="805"/>
    <cellStyle name="Enter Currency (0) 2 2" xfId="806"/>
    <cellStyle name="Enter Currency (0) 2 3" xfId="807"/>
    <cellStyle name="Enter Currency (0) 2 4" xfId="808"/>
    <cellStyle name="Enter Currency (0) 3" xfId="809"/>
    <cellStyle name="Enter Currency (0) 3 2" xfId="810"/>
    <cellStyle name="Enter Currency (0) 3 3" xfId="811"/>
    <cellStyle name="Enter Currency (0) 3 4" xfId="812"/>
    <cellStyle name="Enter Currency (0) 4" xfId="813"/>
    <cellStyle name="Enter Currency (0) 4 2" xfId="814"/>
    <cellStyle name="Enter Currency (0) 4 3" xfId="815"/>
    <cellStyle name="Enter Currency (0) 4 4" xfId="816"/>
    <cellStyle name="Enter Currency (0) 5" xfId="817"/>
    <cellStyle name="Enter Currency (0) 5 2" xfId="818"/>
    <cellStyle name="Enter Currency (0) 5 3" xfId="819"/>
    <cellStyle name="Enter Currency (0) 5 4" xfId="820"/>
    <cellStyle name="Enter Currency (0) 6" xfId="821"/>
    <cellStyle name="Enter Currency (0) 7" xfId="822"/>
    <cellStyle name="Enter Currency (0) 8" xfId="823"/>
    <cellStyle name="Enter Currency (2)" xfId="824"/>
    <cellStyle name="Enter Currency (2) 2" xfId="825"/>
    <cellStyle name="Enter Currency (2) 2 2" xfId="826"/>
    <cellStyle name="Enter Currency (2) 2 3" xfId="827"/>
    <cellStyle name="Enter Currency (2) 2 4" xfId="828"/>
    <cellStyle name="Enter Currency (2) 3" xfId="829"/>
    <cellStyle name="Enter Currency (2) 3 2" xfId="830"/>
    <cellStyle name="Enter Currency (2) 3 3" xfId="831"/>
    <cellStyle name="Enter Currency (2) 3 4" xfId="832"/>
    <cellStyle name="Enter Currency (2) 4" xfId="833"/>
    <cellStyle name="Enter Currency (2) 4 2" xfId="834"/>
    <cellStyle name="Enter Currency (2) 4 3" xfId="835"/>
    <cellStyle name="Enter Currency (2) 4 4" xfId="836"/>
    <cellStyle name="Enter Currency (2) 5" xfId="837"/>
    <cellStyle name="Enter Currency (2) 5 2" xfId="838"/>
    <cellStyle name="Enter Currency (2) 5 3" xfId="839"/>
    <cellStyle name="Enter Currency (2) 5 4" xfId="840"/>
    <cellStyle name="Enter Currency (2) 6" xfId="841"/>
    <cellStyle name="Enter Currency (2) 7" xfId="842"/>
    <cellStyle name="Enter Currency (2) 8" xfId="843"/>
    <cellStyle name="Enter Units (0)" xfId="844"/>
    <cellStyle name="Enter Units (0) 2" xfId="845"/>
    <cellStyle name="Enter Units (0) 2 2" xfId="846"/>
    <cellStyle name="Enter Units (0) 2 3" xfId="847"/>
    <cellStyle name="Enter Units (0) 2 4" xfId="848"/>
    <cellStyle name="Enter Units (0) 3" xfId="849"/>
    <cellStyle name="Enter Units (0) 3 2" xfId="850"/>
    <cellStyle name="Enter Units (0) 3 3" xfId="851"/>
    <cellStyle name="Enter Units (0) 3 4" xfId="852"/>
    <cellStyle name="Enter Units (0) 4" xfId="853"/>
    <cellStyle name="Enter Units (0) 4 2" xfId="854"/>
    <cellStyle name="Enter Units (0) 4 3" xfId="855"/>
    <cellStyle name="Enter Units (0) 4 4" xfId="856"/>
    <cellStyle name="Enter Units (0) 5" xfId="857"/>
    <cellStyle name="Enter Units (0) 5 2" xfId="858"/>
    <cellStyle name="Enter Units (0) 5 3" xfId="859"/>
    <cellStyle name="Enter Units (0) 5 4" xfId="860"/>
    <cellStyle name="Enter Units (0) 6" xfId="861"/>
    <cellStyle name="Enter Units (0) 7" xfId="862"/>
    <cellStyle name="Enter Units (0) 8" xfId="863"/>
    <cellStyle name="Enter Units (1)" xfId="864"/>
    <cellStyle name="Enter Units (1) 2" xfId="865"/>
    <cellStyle name="Enter Units (1) 2 2" xfId="866"/>
    <cellStyle name="Enter Units (1) 2 3" xfId="867"/>
    <cellStyle name="Enter Units (1) 2 4" xfId="868"/>
    <cellStyle name="Enter Units (1) 3" xfId="869"/>
    <cellStyle name="Enter Units (1) 3 2" xfId="870"/>
    <cellStyle name="Enter Units (1) 3 3" xfId="871"/>
    <cellStyle name="Enter Units (1) 3 4" xfId="872"/>
    <cellStyle name="Enter Units (1) 4" xfId="873"/>
    <cellStyle name="Enter Units (1) 4 2" xfId="874"/>
    <cellStyle name="Enter Units (1) 4 3" xfId="875"/>
    <cellStyle name="Enter Units (1) 4 4" xfId="876"/>
    <cellStyle name="Enter Units (1) 5" xfId="877"/>
    <cellStyle name="Enter Units (1) 5 2" xfId="878"/>
    <cellStyle name="Enter Units (1) 5 3" xfId="879"/>
    <cellStyle name="Enter Units (1) 5 4" xfId="880"/>
    <cellStyle name="Enter Units (1) 6" xfId="881"/>
    <cellStyle name="Enter Units (1) 7" xfId="882"/>
    <cellStyle name="Enter Units (1) 8" xfId="883"/>
    <cellStyle name="Enter Units (2)" xfId="884"/>
    <cellStyle name="Enter Units (2) 2" xfId="885"/>
    <cellStyle name="Enter Units (2) 2 2" xfId="886"/>
    <cellStyle name="Enter Units (2) 2 3" xfId="887"/>
    <cellStyle name="Enter Units (2) 2 4" xfId="888"/>
    <cellStyle name="Enter Units (2) 3" xfId="889"/>
    <cellStyle name="Enter Units (2) 3 2" xfId="890"/>
    <cellStyle name="Enter Units (2) 3 3" xfId="891"/>
    <cellStyle name="Enter Units (2) 3 4" xfId="892"/>
    <cellStyle name="Enter Units (2) 4" xfId="893"/>
    <cellStyle name="Enter Units (2) 4 2" xfId="894"/>
    <cellStyle name="Enter Units (2) 4 3" xfId="895"/>
    <cellStyle name="Enter Units (2) 4 4" xfId="896"/>
    <cellStyle name="Enter Units (2) 5" xfId="897"/>
    <cellStyle name="Enter Units (2) 5 2" xfId="898"/>
    <cellStyle name="Enter Units (2) 5 3" xfId="899"/>
    <cellStyle name="Enter Units (2) 5 4" xfId="900"/>
    <cellStyle name="Enter Units (2) 6" xfId="901"/>
    <cellStyle name="Enter Units (2) 7" xfId="902"/>
    <cellStyle name="Enter Units (2) 8" xfId="903"/>
    <cellStyle name="Entrada" xfId="904"/>
    <cellStyle name="Excel Built-in Accent5" xfId="905"/>
    <cellStyle name="Excel Built-in Normal" xfId="41"/>
    <cellStyle name="Excel Built-in Normal 2" xfId="906"/>
    <cellStyle name="Excel Built-in Normal_Sheet1" xfId="907"/>
    <cellStyle name="Explanatory Text" xfId="908"/>
    <cellStyle name="Explanatory Text 2" xfId="909"/>
    <cellStyle name="Fixed" xfId="910"/>
    <cellStyle name="Fixed 2" xfId="911"/>
    <cellStyle name="Fixed 2 2" xfId="912"/>
    <cellStyle name="Fixed 2 2 2" xfId="913"/>
    <cellStyle name="Fixed 2 3" xfId="914"/>
    <cellStyle name="Fixed 2 3 2" xfId="915"/>
    <cellStyle name="Fixed 2 4" xfId="916"/>
    <cellStyle name="Fixed 2 4 2" xfId="917"/>
    <cellStyle name="Fixed 2 5" xfId="918"/>
    <cellStyle name="Fixed 3" xfId="919"/>
    <cellStyle name="Fixed 3 2" xfId="920"/>
    <cellStyle name="Fixed 3 2 2" xfId="921"/>
    <cellStyle name="Fixed 3 3" xfId="922"/>
    <cellStyle name="Fixed 3 3 2" xfId="923"/>
    <cellStyle name="Fixed 3 4" xfId="924"/>
    <cellStyle name="Fixed 3 4 2" xfId="925"/>
    <cellStyle name="Fixed 3 5" xfId="926"/>
    <cellStyle name="Fixed 4" xfId="927"/>
    <cellStyle name="Fixed 4 2" xfId="928"/>
    <cellStyle name="Fixed 4 2 2" xfId="929"/>
    <cellStyle name="Fixed 4 3" xfId="930"/>
    <cellStyle name="Fixed 4 3 2" xfId="931"/>
    <cellStyle name="Fixed 4 4" xfId="932"/>
    <cellStyle name="Fixed 4 4 2" xfId="933"/>
    <cellStyle name="Fixed 4 5" xfId="934"/>
    <cellStyle name="Fixed 5" xfId="935"/>
    <cellStyle name="Fixed 5 2" xfId="936"/>
    <cellStyle name="Fixed 5 2 2" xfId="937"/>
    <cellStyle name="Fixed 5 3" xfId="938"/>
    <cellStyle name="Fixed 5 3 2" xfId="939"/>
    <cellStyle name="Fixed 5 4" xfId="940"/>
    <cellStyle name="Fixed 5 4 2" xfId="941"/>
    <cellStyle name="Fixed 5 5" xfId="942"/>
    <cellStyle name="Fixed 6" xfId="943"/>
    <cellStyle name="Fixed 6 2" xfId="944"/>
    <cellStyle name="Fixed 7" xfId="945"/>
    <cellStyle name="Fixed 7 2" xfId="946"/>
    <cellStyle name="Fixed 8" xfId="947"/>
    <cellStyle name="Fixed 8 2" xfId="948"/>
    <cellStyle name="Fixed 9" xfId="949"/>
    <cellStyle name="Gevolgde hyperlink" xfId="950"/>
    <cellStyle name="Good" xfId="951"/>
    <cellStyle name="Good 2" xfId="952"/>
    <cellStyle name="Grey" xfId="34"/>
    <cellStyle name="Header1" xfId="953"/>
    <cellStyle name="Header2" xfId="954"/>
    <cellStyle name="Heading 1" xfId="955"/>
    <cellStyle name="Heading 1 2" xfId="956"/>
    <cellStyle name="Heading 1 2 2" xfId="957"/>
    <cellStyle name="Heading 2" xfId="958"/>
    <cellStyle name="Heading 2 2 2" xfId="959"/>
    <cellStyle name="Heading 2 2 2 2" xfId="960"/>
    <cellStyle name="Heading 2 2 3" xfId="961"/>
    <cellStyle name="Heading 3" xfId="962"/>
    <cellStyle name="Heading 3 2" xfId="963"/>
    <cellStyle name="Heading 4" xfId="964"/>
    <cellStyle name="Heading 4 2" xfId="965"/>
    <cellStyle name="Hyperlink 2" xfId="42"/>
    <cellStyle name="Hyperlink 2 2" xfId="43"/>
    <cellStyle name="Hyperlink 2 3" xfId="32"/>
    <cellStyle name="Hyperlink 2 3 2" xfId="966"/>
    <cellStyle name="Hyperlink 2 3_Sheet1" xfId="967"/>
    <cellStyle name="Hyperlink 2 4" xfId="968"/>
    <cellStyle name="Hyperlink 2 5" xfId="969"/>
    <cellStyle name="Hyperlink 2_10" xfId="44"/>
    <cellStyle name="Hyperlink 3" xfId="46"/>
    <cellStyle name="Incorrecto" xfId="970"/>
    <cellStyle name="Input" xfId="971"/>
    <cellStyle name="Input [yellow]" xfId="39"/>
    <cellStyle name="Input [yellow] 2" xfId="972"/>
    <cellStyle name="Input [yellow]_Sheet1" xfId="973"/>
    <cellStyle name="Input 2" xfId="974"/>
    <cellStyle name="Komma_surch" xfId="975"/>
    <cellStyle name="Link Currency (0)" xfId="976"/>
    <cellStyle name="Link Currency (0) 2" xfId="977"/>
    <cellStyle name="Link Currency (0) 2 2" xfId="978"/>
    <cellStyle name="Link Currency (0) 2 3" xfId="979"/>
    <cellStyle name="Link Currency (0) 2 4" xfId="980"/>
    <cellStyle name="Link Currency (0) 3" xfId="981"/>
    <cellStyle name="Link Currency (0) 3 2" xfId="982"/>
    <cellStyle name="Link Currency (0) 3 3" xfId="983"/>
    <cellStyle name="Link Currency (0) 3 4" xfId="984"/>
    <cellStyle name="Link Currency (0) 4" xfId="985"/>
    <cellStyle name="Link Currency (0) 4 2" xfId="986"/>
    <cellStyle name="Link Currency (0) 4 3" xfId="987"/>
    <cellStyle name="Link Currency (0) 4 4" xfId="988"/>
    <cellStyle name="Link Currency (0) 5" xfId="989"/>
    <cellStyle name="Link Currency (0) 5 2" xfId="990"/>
    <cellStyle name="Link Currency (0) 5 3" xfId="991"/>
    <cellStyle name="Link Currency (0) 5 4" xfId="992"/>
    <cellStyle name="Link Currency (0) 6" xfId="993"/>
    <cellStyle name="Link Currency (0) 7" xfId="994"/>
    <cellStyle name="Link Currency (0) 8" xfId="995"/>
    <cellStyle name="Link Currency (2)" xfId="996"/>
    <cellStyle name="Link Currency (2) 2" xfId="997"/>
    <cellStyle name="Link Currency (2) 2 2" xfId="998"/>
    <cellStyle name="Link Currency (2) 2 3" xfId="999"/>
    <cellStyle name="Link Currency (2) 2 4" xfId="1000"/>
    <cellStyle name="Link Currency (2) 3" xfId="1001"/>
    <cellStyle name="Link Currency (2) 3 2" xfId="1002"/>
    <cellStyle name="Link Currency (2) 3 3" xfId="1003"/>
    <cellStyle name="Link Currency (2) 3 4" xfId="1004"/>
    <cellStyle name="Link Currency (2) 4" xfId="1005"/>
    <cellStyle name="Link Currency (2) 4 2" xfId="1006"/>
    <cellStyle name="Link Currency (2) 4 3" xfId="1007"/>
    <cellStyle name="Link Currency (2) 4 4" xfId="1008"/>
    <cellStyle name="Link Currency (2) 5" xfId="1009"/>
    <cellStyle name="Link Currency (2) 5 2" xfId="1010"/>
    <cellStyle name="Link Currency (2) 5 3" xfId="1011"/>
    <cellStyle name="Link Currency (2) 5 4" xfId="1012"/>
    <cellStyle name="Link Currency (2) 6" xfId="1013"/>
    <cellStyle name="Link Currency (2) 7" xfId="1014"/>
    <cellStyle name="Link Currency (2) 8" xfId="1015"/>
    <cellStyle name="Link Units (0)" xfId="1016"/>
    <cellStyle name="Link Units (0) 2" xfId="1017"/>
    <cellStyle name="Link Units (0) 2 2" xfId="1018"/>
    <cellStyle name="Link Units (0) 2 3" xfId="1019"/>
    <cellStyle name="Link Units (0) 2 4" xfId="1020"/>
    <cellStyle name="Link Units (0) 3" xfId="1021"/>
    <cellStyle name="Link Units (0) 3 2" xfId="1022"/>
    <cellStyle name="Link Units (0) 3 3" xfId="1023"/>
    <cellStyle name="Link Units (0) 3 4" xfId="1024"/>
    <cellStyle name="Link Units (0) 4" xfId="1025"/>
    <cellStyle name="Link Units (0) 4 2" xfId="1026"/>
    <cellStyle name="Link Units (0) 4 3" xfId="1027"/>
    <cellStyle name="Link Units (0) 4 4" xfId="1028"/>
    <cellStyle name="Link Units (0) 5" xfId="1029"/>
    <cellStyle name="Link Units (0) 5 2" xfId="1030"/>
    <cellStyle name="Link Units (0) 5 3" xfId="1031"/>
    <cellStyle name="Link Units (0) 5 4" xfId="1032"/>
    <cellStyle name="Link Units (0) 6" xfId="1033"/>
    <cellStyle name="Link Units (0) 7" xfId="1034"/>
    <cellStyle name="Link Units (0) 8" xfId="1035"/>
    <cellStyle name="Link Units (1)" xfId="1036"/>
    <cellStyle name="Link Units (1) 2" xfId="1037"/>
    <cellStyle name="Link Units (1) 2 2" xfId="1038"/>
    <cellStyle name="Link Units (1) 2 3" xfId="1039"/>
    <cellStyle name="Link Units (1) 2 4" xfId="1040"/>
    <cellStyle name="Link Units (1) 3" xfId="1041"/>
    <cellStyle name="Link Units (1) 3 2" xfId="1042"/>
    <cellStyle name="Link Units (1) 3 3" xfId="1043"/>
    <cellStyle name="Link Units (1) 3 4" xfId="1044"/>
    <cellStyle name="Link Units (1) 4" xfId="1045"/>
    <cellStyle name="Link Units (1) 4 2" xfId="1046"/>
    <cellStyle name="Link Units (1) 4 3" xfId="1047"/>
    <cellStyle name="Link Units (1) 4 4" xfId="1048"/>
    <cellStyle name="Link Units (1) 5" xfId="1049"/>
    <cellStyle name="Link Units (1) 5 2" xfId="1050"/>
    <cellStyle name="Link Units (1) 5 3" xfId="1051"/>
    <cellStyle name="Link Units (1) 5 4" xfId="1052"/>
    <cellStyle name="Link Units (1) 6" xfId="1053"/>
    <cellStyle name="Link Units (1) 7" xfId="1054"/>
    <cellStyle name="Link Units (1) 8" xfId="1055"/>
    <cellStyle name="Link Units (2)" xfId="1056"/>
    <cellStyle name="Link Units (2) 2" xfId="1057"/>
    <cellStyle name="Link Units (2) 2 2" xfId="1058"/>
    <cellStyle name="Link Units (2) 2 3" xfId="1059"/>
    <cellStyle name="Link Units (2) 2 4" xfId="1060"/>
    <cellStyle name="Link Units (2) 3" xfId="1061"/>
    <cellStyle name="Link Units (2) 3 2" xfId="1062"/>
    <cellStyle name="Link Units (2) 3 3" xfId="1063"/>
    <cellStyle name="Link Units (2) 3 4" xfId="1064"/>
    <cellStyle name="Link Units (2) 4" xfId="1065"/>
    <cellStyle name="Link Units (2) 4 2" xfId="1066"/>
    <cellStyle name="Link Units (2) 4 3" xfId="1067"/>
    <cellStyle name="Link Units (2) 4 4" xfId="1068"/>
    <cellStyle name="Link Units (2) 5" xfId="1069"/>
    <cellStyle name="Link Units (2) 5 2" xfId="1070"/>
    <cellStyle name="Link Units (2) 5 3" xfId="1071"/>
    <cellStyle name="Link Units (2) 5 4" xfId="1072"/>
    <cellStyle name="Link Units (2) 6" xfId="1073"/>
    <cellStyle name="Link Units (2) 7" xfId="1074"/>
    <cellStyle name="Link Units (2) 8" xfId="1075"/>
    <cellStyle name="Linked Cell" xfId="1076"/>
    <cellStyle name="Linked Cell 2" xfId="1077"/>
    <cellStyle name="Milliers [0]_AR1194" xfId="37"/>
    <cellStyle name="Milliers_AR1194" xfId="35"/>
    <cellStyle name="Monétaire [0]_AR1194" xfId="47"/>
    <cellStyle name="Monétaire_AR1194" xfId="25"/>
    <cellStyle name="Neutral" xfId="1078"/>
    <cellStyle name="Neutral 2" xfId="1079"/>
    <cellStyle name="Normal - Style1" xfId="38"/>
    <cellStyle name="Normal - Style1 2" xfId="1080"/>
    <cellStyle name="Normal - Style1 2 2" xfId="1081"/>
    <cellStyle name="Normal - Style1 2 3" xfId="1082"/>
    <cellStyle name="Normal - Style1 2 4" xfId="1083"/>
    <cellStyle name="Normal - Style1 3" xfId="1084"/>
    <cellStyle name="Normal - Style1 3 2" xfId="1085"/>
    <cellStyle name="Normal - Style1 3 3" xfId="1086"/>
    <cellStyle name="Normal - Style1 3 4" xfId="1087"/>
    <cellStyle name="Normal - Style1 4" xfId="1088"/>
    <cellStyle name="Normal - Style1 4 2" xfId="1089"/>
    <cellStyle name="Normal - Style1 4 3" xfId="1090"/>
    <cellStyle name="Normal - Style1 4 4" xfId="1091"/>
    <cellStyle name="Normal - Style1 5" xfId="1092"/>
    <cellStyle name="Normal - Style1 5 2" xfId="1093"/>
    <cellStyle name="Normal - Style1 5 3" xfId="1094"/>
    <cellStyle name="Normal - Style1 5 4" xfId="1095"/>
    <cellStyle name="Normal - Style1 6" xfId="1096"/>
    <cellStyle name="Normal - Style1 7" xfId="1097"/>
    <cellStyle name="Normal - Style1 8" xfId="1098"/>
    <cellStyle name="Normal - Style1 9" xfId="1099"/>
    <cellStyle name="Normal - Style1_Sheet1" xfId="1100"/>
    <cellStyle name="Normal 10" xfId="48"/>
    <cellStyle name="Normal 10 2" xfId="1102"/>
    <cellStyle name="Normal 10_3" xfId="1101"/>
    <cellStyle name="Normal 11" xfId="49"/>
    <cellStyle name="Normal 11 2" xfId="1104"/>
    <cellStyle name="Normal 11_3" xfId="1103"/>
    <cellStyle name="Normal 12" xfId="52"/>
    <cellStyle name="Normal 12 2" xfId="1106"/>
    <cellStyle name="Normal 12_3" xfId="1105"/>
    <cellStyle name="Normal 13" xfId="54"/>
    <cellStyle name="Normal 13 2" xfId="1108"/>
    <cellStyle name="Normal 13_3" xfId="1107"/>
    <cellStyle name="Normal 14" xfId="56"/>
    <cellStyle name="Normal 14 2" xfId="1110"/>
    <cellStyle name="Normal 14_3" xfId="1109"/>
    <cellStyle name="Normal 15" xfId="58"/>
    <cellStyle name="Normal 15 2" xfId="1112"/>
    <cellStyle name="Normal 15_3" xfId="1111"/>
    <cellStyle name="Normal 16" xfId="60"/>
    <cellStyle name="Normal 16 2" xfId="1114"/>
    <cellStyle name="Normal 16_3" xfId="1113"/>
    <cellStyle name="Normal 17" xfId="63"/>
    <cellStyle name="Normal 17 2" xfId="1116"/>
    <cellStyle name="Normal 17_3" xfId="1115"/>
    <cellStyle name="Normal 18" xfId="65"/>
    <cellStyle name="Normal 18 2" xfId="1118"/>
    <cellStyle name="Normal 18_3" xfId="1117"/>
    <cellStyle name="Normal 19" xfId="68"/>
    <cellStyle name="Normal 19 2" xfId="1120"/>
    <cellStyle name="Normal 19_3" xfId="1119"/>
    <cellStyle name="Normal 2" xfId="69"/>
    <cellStyle name="Normal 2 2" xfId="70"/>
    <cellStyle name="Normal 2 2 2" xfId="71"/>
    <cellStyle name="Normal 2 2 2 2" xfId="1122"/>
    <cellStyle name="Normal 2 2 2_Sheet1" xfId="1123"/>
    <cellStyle name="Normal 2 2 3" xfId="73"/>
    <cellStyle name="Normal 2 2 3 2" xfId="74"/>
    <cellStyle name="Normal 2 2 3_3" xfId="75"/>
    <cellStyle name="Normal 2 2_10" xfId="76"/>
    <cellStyle name="Normal 2 3" xfId="78"/>
    <cellStyle name="Normal 2 3 2" xfId="1124"/>
    <cellStyle name="Normal 2 3_Sheet1" xfId="1125"/>
    <cellStyle name="Normal 2 4" xfId="1126"/>
    <cellStyle name="Normal 2 4 2" xfId="1127"/>
    <cellStyle name="Normal 2 5" xfId="1128"/>
    <cellStyle name="Normal 2 6" xfId="1129"/>
    <cellStyle name="Normal 2_3" xfId="1121"/>
    <cellStyle name="Normal 20" xfId="57"/>
    <cellStyle name="Normal 20 2" xfId="1131"/>
    <cellStyle name="Normal 20_3" xfId="1130"/>
    <cellStyle name="Normal 21" xfId="59"/>
    <cellStyle name="Normal 21 2" xfId="1133"/>
    <cellStyle name="Normal 21_3" xfId="1132"/>
    <cellStyle name="Normal 22" xfId="62"/>
    <cellStyle name="Normal 22 2" xfId="1135"/>
    <cellStyle name="Normal 22_3" xfId="1134"/>
    <cellStyle name="Normal 23" xfId="64"/>
    <cellStyle name="Normal 23 2" xfId="80"/>
    <cellStyle name="Normal 23 2 2" xfId="81"/>
    <cellStyle name="Normal 23 2 2 2" xfId="72"/>
    <cellStyle name="Normal 23 2 2_10" xfId="16"/>
    <cellStyle name="Normal 23 2 3" xfId="31"/>
    <cellStyle name="Normal 23 2_10" xfId="82"/>
    <cellStyle name="Normal 23 3" xfId="83"/>
    <cellStyle name="Normal 23 3 2" xfId="29"/>
    <cellStyle name="Normal 23 3_10" xfId="85"/>
    <cellStyle name="Normal 23 4" xfId="86"/>
    <cellStyle name="Normal 23_10" xfId="88"/>
    <cellStyle name="Normal 24" xfId="67"/>
    <cellStyle name="Normal 24 2" xfId="89"/>
    <cellStyle name="Normal 24 2 2" xfId="33"/>
    <cellStyle name="Normal 24 2 2 2" xfId="61"/>
    <cellStyle name="Normal 24 2 2_10" xfId="90"/>
    <cellStyle name="Normal 24 2 3" xfId="92"/>
    <cellStyle name="Normal 24 2_10" xfId="93"/>
    <cellStyle name="Normal 24 3" xfId="94"/>
    <cellStyle name="Normal 24 3 2" xfId="95"/>
    <cellStyle name="Normal 24 3_10" xfId="97"/>
    <cellStyle name="Normal 24 4" xfId="99"/>
    <cellStyle name="Normal 24_10" xfId="100"/>
    <cellStyle name="Normal 25" xfId="102"/>
    <cellStyle name="Normal 25 2" xfId="1137"/>
    <cellStyle name="Normal 25_3" xfId="1136"/>
    <cellStyle name="Normal 26" xfId="104"/>
    <cellStyle name="Normal 26 2" xfId="1139"/>
    <cellStyle name="Normal 26_3" xfId="1138"/>
    <cellStyle name="Normal 27" xfId="106"/>
    <cellStyle name="Normal 27 2" xfId="110"/>
    <cellStyle name="Normal 27 2 2" xfId="112"/>
    <cellStyle name="Normal 27 2_10" xfId="115"/>
    <cellStyle name="Normal 27 3" xfId="118"/>
    <cellStyle name="Normal 27_10" xfId="120"/>
    <cellStyle name="Normal 28" xfId="122"/>
    <cellStyle name="Normal 28 2" xfId="1141"/>
    <cellStyle name="Normal 28_3" xfId="1140"/>
    <cellStyle name="Normal 29" xfId="109"/>
    <cellStyle name="Normal 29 2" xfId="111"/>
    <cellStyle name="Normal 29 2 2" xfId="124"/>
    <cellStyle name="Normal 29 2_10" xfId="77"/>
    <cellStyle name="Normal 29 3" xfId="125"/>
    <cellStyle name="Normal 29_10" xfId="114"/>
    <cellStyle name="Normal 3" xfId="127"/>
    <cellStyle name="Normal 3 2" xfId="128"/>
    <cellStyle name="Normal 3 2 2" xfId="1143"/>
    <cellStyle name="Normal 3 2_Sheet1" xfId="1144"/>
    <cellStyle name="Normal 3_3" xfId="1142"/>
    <cellStyle name="Normal 30" xfId="101"/>
    <cellStyle name="Normal 30 2" xfId="1146"/>
    <cellStyle name="Normal 30_3" xfId="1145"/>
    <cellStyle name="Normal 31" xfId="103"/>
    <cellStyle name="Normal 31 2" xfId="129"/>
    <cellStyle name="Normal 31 2 2" xfId="130"/>
    <cellStyle name="Normal 31 2_10" xfId="131"/>
    <cellStyle name="Normal 31 3" xfId="133"/>
    <cellStyle name="Normal 31_10" xfId="135"/>
    <cellStyle name="Normal 32" xfId="105"/>
    <cellStyle name="Normal 32 2" xfId="1148"/>
    <cellStyle name="Normal 32_3" xfId="1147"/>
    <cellStyle name="Normal 33" xfId="121"/>
    <cellStyle name="Normal 33 2" xfId="137"/>
    <cellStyle name="Normal 33 2 2" xfId="139"/>
    <cellStyle name="Normal 33 2_10" xfId="142"/>
    <cellStyle name="Normal 33 3" xfId="143"/>
    <cellStyle name="Normal 33_10" xfId="145"/>
    <cellStyle name="Normal 34" xfId="108"/>
    <cellStyle name="Normal 34 2" xfId="1150"/>
    <cellStyle name="Normal 34_3" xfId="1149"/>
    <cellStyle name="Normal 35" xfId="117"/>
    <cellStyle name="Normal 35 2" xfId="146"/>
    <cellStyle name="Normal 35 2 2" xfId="84"/>
    <cellStyle name="Normal 35 2_10" xfId="147"/>
    <cellStyle name="Normal 35 3" xfId="148"/>
    <cellStyle name="Normal 35_10" xfId="150"/>
    <cellStyle name="Normal 36" xfId="152"/>
    <cellStyle name="Normal 36 2" xfId="1152"/>
    <cellStyle name="Normal 36_3" xfId="1151"/>
    <cellStyle name="Normal 37" xfId="154"/>
    <cellStyle name="Normal 37 2" xfId="155"/>
    <cellStyle name="Normal 37 2 2" xfId="156"/>
    <cellStyle name="Normal 37 2_10" xfId="157"/>
    <cellStyle name="Normal 37 3" xfId="159"/>
    <cellStyle name="Normal 37_10" xfId="160"/>
    <cellStyle name="Normal 38" xfId="162"/>
    <cellStyle name="Normal 38 2" xfId="1154"/>
    <cellStyle name="Normal 38_3" xfId="1153"/>
    <cellStyle name="Normal 39" xfId="164"/>
    <cellStyle name="Normal 39 2" xfId="165"/>
    <cellStyle name="Normal 39 2 2" xfId="166"/>
    <cellStyle name="Normal 39 2_10" xfId="167"/>
    <cellStyle name="Normal 39 3" xfId="169"/>
    <cellStyle name="Normal 39_10" xfId="170"/>
    <cellStyle name="Normal 4" xfId="173"/>
    <cellStyle name="Normal 4 2" xfId="175"/>
    <cellStyle name="Normal 4 2 2" xfId="1156"/>
    <cellStyle name="Normal 4 2_NON STACKABLE" xfId="1157"/>
    <cellStyle name="Normal 4 3" xfId="1158"/>
    <cellStyle name="Normal 4_3" xfId="1155"/>
    <cellStyle name="Normal 40" xfId="116"/>
    <cellStyle name="Normal 40 2" xfId="1160"/>
    <cellStyle name="Normal 40_3" xfId="1159"/>
    <cellStyle name="Normal 41" xfId="151"/>
    <cellStyle name="Normal 41 2" xfId="176"/>
    <cellStyle name="Normal 41 2 2" xfId="55"/>
    <cellStyle name="Normal 41 2_10" xfId="168"/>
    <cellStyle name="Normal 41 3" xfId="134"/>
    <cellStyle name="Normal 41_10" xfId="177"/>
    <cellStyle name="Normal 42" xfId="153"/>
    <cellStyle name="Normal 42 2" xfId="1162"/>
    <cellStyle name="Normal 42_3" xfId="1161"/>
    <cellStyle name="Normal 43" xfId="161"/>
    <cellStyle name="Normal 43 2" xfId="178"/>
    <cellStyle name="Normal 43 2 2" xfId="179"/>
    <cellStyle name="Normal 43 2_10" xfId="180"/>
    <cellStyle name="Normal 43 3" xfId="181"/>
    <cellStyle name="Normal 43_10" xfId="182"/>
    <cellStyle name="Normal 44" xfId="163"/>
    <cellStyle name="Normal 44 2" xfId="1164"/>
    <cellStyle name="Normal 44_3" xfId="1163"/>
    <cellStyle name="Normal 45" xfId="184"/>
    <cellStyle name="Normal 45 2" xfId="185"/>
    <cellStyle name="Normal 45 2 2" xfId="96"/>
    <cellStyle name="Normal 45 2_10" xfId="79"/>
    <cellStyle name="Normal 45 3" xfId="186"/>
    <cellStyle name="Normal 45_10" xfId="187"/>
    <cellStyle name="Normal 46" xfId="189"/>
    <cellStyle name="Normal 46 2" xfId="1166"/>
    <cellStyle name="Normal 46_3" xfId="1165"/>
    <cellStyle name="Normal 47" xfId="191"/>
    <cellStyle name="Normal 47 2" xfId="192"/>
    <cellStyle name="Normal 47 2 2" xfId="193"/>
    <cellStyle name="Normal 47 2_10" xfId="194"/>
    <cellStyle name="Normal 47 3" xfId="196"/>
    <cellStyle name="Normal 47_10" xfId="197"/>
    <cellStyle name="Normal 48" xfId="200"/>
    <cellStyle name="Normal 48 2" xfId="1168"/>
    <cellStyle name="Normal 48_3" xfId="1167"/>
    <cellStyle name="Normal 49" xfId="203"/>
    <cellStyle name="Normal 49 2" xfId="205"/>
    <cellStyle name="Normal 49 2 2" xfId="36"/>
    <cellStyle name="Normal 49 2_10" xfId="206"/>
    <cellStyle name="Normal 49 3" xfId="207"/>
    <cellStyle name="Normal 49_10" xfId="208"/>
    <cellStyle name="Normal 5" xfId="209"/>
    <cellStyle name="Normal 5 2" xfId="210"/>
    <cellStyle name="Normal 5 2 2" xfId="1170"/>
    <cellStyle name="Normal 5 2_Sheet1" xfId="1171"/>
    <cellStyle name="Normal 5 3" xfId="1172"/>
    <cellStyle name="Normal 5 4" xfId="1173"/>
    <cellStyle name="Normal 5_3" xfId="1169"/>
    <cellStyle name="Normal 50" xfId="183"/>
    <cellStyle name="Normal 50 2" xfId="1175"/>
    <cellStyle name="Normal 50_3" xfId="1174"/>
    <cellStyle name="Normal 51" xfId="188"/>
    <cellStyle name="Normal 51 2" xfId="212"/>
    <cellStyle name="Normal 51 2 2" xfId="21"/>
    <cellStyle name="Normal 51 2_10" xfId="213"/>
    <cellStyle name="Normal 51 3" xfId="119"/>
    <cellStyle name="Normal 51_10" xfId="214"/>
    <cellStyle name="Normal 52" xfId="190"/>
    <cellStyle name="Normal 52 2" xfId="1177"/>
    <cellStyle name="Normal 52_3" xfId="1176"/>
    <cellStyle name="Normal 53" xfId="199"/>
    <cellStyle name="Normal 53 2" xfId="216"/>
    <cellStyle name="Normal 53 2 2" xfId="172"/>
    <cellStyle name="Normal 53 2_10" xfId="218"/>
    <cellStyle name="Normal 53 3" xfId="123"/>
    <cellStyle name="Normal 53_10" xfId="219"/>
    <cellStyle name="Normal 54" xfId="202"/>
    <cellStyle name="Normal 54 2" xfId="1179"/>
    <cellStyle name="Normal 54_3" xfId="1178"/>
    <cellStyle name="Normal 55" xfId="221"/>
    <cellStyle name="Normal 55 2" xfId="222"/>
    <cellStyle name="Normal 55 2 2" xfId="223"/>
    <cellStyle name="Normal 55 2_10" xfId="224"/>
    <cellStyle name="Normal 55 3" xfId="225"/>
    <cellStyle name="Normal 55_10" xfId="227"/>
    <cellStyle name="Normal 56" xfId="229"/>
    <cellStyle name="Normal 56 2" xfId="1181"/>
    <cellStyle name="Normal 56_3" xfId="1180"/>
    <cellStyle name="Normal 57" xfId="28"/>
    <cellStyle name="Normal 57 2" xfId="231"/>
    <cellStyle name="Normal 57 2 2" xfId="232"/>
    <cellStyle name="Normal 57 2_10" xfId="233"/>
    <cellStyle name="Normal 57 3" xfId="234"/>
    <cellStyle name="Normal 57_10" xfId="236"/>
    <cellStyle name="Normal 58" xfId="20"/>
    <cellStyle name="Normal 58 2" xfId="1183"/>
    <cellStyle name="Normal 58_3" xfId="1182"/>
    <cellStyle name="Normal 59" xfId="239"/>
    <cellStyle name="Normal 59 2" xfId="240"/>
    <cellStyle name="Normal 59 2 2" xfId="241"/>
    <cellStyle name="Normal 59 2_10" xfId="242"/>
    <cellStyle name="Normal 59 3" xfId="243"/>
    <cellStyle name="Normal 59_10" xfId="244"/>
    <cellStyle name="Normal 6" xfId="245"/>
    <cellStyle name="Normal 6 2" xfId="1185"/>
    <cellStyle name="Normal 6 3" xfId="1186"/>
    <cellStyle name="Normal 6_3" xfId="1184"/>
    <cellStyle name="Normal 60" xfId="220"/>
    <cellStyle name="Normal 60 2" xfId="1188"/>
    <cellStyle name="Normal 60_3" xfId="1187"/>
    <cellStyle name="Normal 61" xfId="228"/>
    <cellStyle name="Normal 61 2" xfId="246"/>
    <cellStyle name="Normal 61 2 2" xfId="247"/>
    <cellStyle name="Normal 61 2_10" xfId="17"/>
    <cellStyle name="Normal 61 3" xfId="144"/>
    <cellStyle name="Normal 61_10" xfId="248"/>
    <cellStyle name="Normal 62" xfId="27"/>
    <cellStyle name="Normal 62 2" xfId="1190"/>
    <cellStyle name="Normal 62_3" xfId="1189"/>
    <cellStyle name="Normal 63" xfId="19"/>
    <cellStyle name="Normal 63 2" xfId="249"/>
    <cellStyle name="Normal 63 2 2" xfId="250"/>
    <cellStyle name="Normal 63 2_10" xfId="204"/>
    <cellStyle name="Normal 63 3" xfId="251"/>
    <cellStyle name="Normal 63_10" xfId="252"/>
    <cellStyle name="Normal 64" xfId="238"/>
    <cellStyle name="Normal 65" xfId="254"/>
    <cellStyle name="Normal 65 2" xfId="255"/>
    <cellStyle name="Normal 65 2 2" xfId="257"/>
    <cellStyle name="Normal 65 2_10" xfId="258"/>
    <cellStyle name="Normal 65 3" xfId="259"/>
    <cellStyle name="Normal 65_10" xfId="260"/>
    <cellStyle name="Normal 66" xfId="141"/>
    <cellStyle name="Normal 67" xfId="15"/>
    <cellStyle name="Normal 67 2" xfId="51"/>
    <cellStyle name="Normal 67 2 2" xfId="261"/>
    <cellStyle name="Normal 67 2_10" xfId="107"/>
    <cellStyle name="Normal 67 3" xfId="53"/>
    <cellStyle name="Normal 67_10" xfId="262"/>
    <cellStyle name="Normal 68" xfId="264"/>
    <cellStyle name="Normal 69" xfId="266"/>
    <cellStyle name="Normal 69 2" xfId="267"/>
    <cellStyle name="Normal 69 2 2" xfId="132"/>
    <cellStyle name="Normal 69 2_10" xfId="268"/>
    <cellStyle name="Normal 69 3" xfId="22"/>
    <cellStyle name="Normal 69_10" xfId="269"/>
    <cellStyle name="Normal 7" xfId="270"/>
    <cellStyle name="Normal 7 2" xfId="1192"/>
    <cellStyle name="Normal 7_3" xfId="1191"/>
    <cellStyle name="Normal 70" xfId="253"/>
    <cellStyle name="Normal 71" xfId="140"/>
    <cellStyle name="Normal 71 2" xfId="271"/>
    <cellStyle name="Normal 71 2 2" xfId="272"/>
    <cellStyle name="Normal 71 2_10" xfId="273"/>
    <cellStyle name="Normal 71 3" xfId="113"/>
    <cellStyle name="Normal 71_10" xfId="9"/>
    <cellStyle name="Normal 72" xfId="14"/>
    <cellStyle name="Normal 73" xfId="263"/>
    <cellStyle name="Normal 73 2" xfId="26"/>
    <cellStyle name="Normal 73 2 2" xfId="230"/>
    <cellStyle name="Normal 73 2_10" xfId="235"/>
    <cellStyle name="Normal 73 3" xfId="18"/>
    <cellStyle name="Normal 73_10" xfId="11"/>
    <cellStyle name="Normal 74" xfId="265"/>
    <cellStyle name="Normal 75" xfId="275"/>
    <cellStyle name="Normal 75 2" xfId="276"/>
    <cellStyle name="Normal 75 2 2" xfId="149"/>
    <cellStyle name="Normal 75 2_10" xfId="277"/>
    <cellStyle name="Normal 75 3" xfId="278"/>
    <cellStyle name="Normal 75_10" xfId="280"/>
    <cellStyle name="Normal 76" xfId="281"/>
    <cellStyle name="Normal 77" xfId="282"/>
    <cellStyle name="Normal 77 2" xfId="283"/>
    <cellStyle name="Normal 77 2 2" xfId="226"/>
    <cellStyle name="Normal 77 2_10" xfId="284"/>
    <cellStyle name="Normal 77 3" xfId="40"/>
    <cellStyle name="Normal 77_10" xfId="285"/>
    <cellStyle name="Normal 78" xfId="24"/>
    <cellStyle name="Normal 79" xfId="136"/>
    <cellStyle name="Normal 79 2" xfId="138"/>
    <cellStyle name="Normal 79 2 2" xfId="279"/>
    <cellStyle name="Normal 79 2_3" xfId="286"/>
    <cellStyle name="Normal 79 3" xfId="287"/>
    <cellStyle name="Normal 79_3" xfId="288"/>
    <cellStyle name="Normal 8" xfId="289"/>
    <cellStyle name="Normal 8 2" xfId="1194"/>
    <cellStyle name="Normal 8 3" xfId="1195"/>
    <cellStyle name="Normal 8 4" xfId="1196"/>
    <cellStyle name="Normal 8_3" xfId="1193"/>
    <cellStyle name="Normal 80" xfId="274"/>
    <cellStyle name="Normal 83" xfId="23"/>
    <cellStyle name="Normal 84" xfId="1197"/>
    <cellStyle name="Normal 9" xfId="290"/>
    <cellStyle name="Normal 9 2" xfId="1199"/>
    <cellStyle name="Normal 9_3" xfId="1198"/>
    <cellStyle name="Normal_6" xfId="291"/>
    <cellStyle name="Notas" xfId="1200"/>
    <cellStyle name="Notas 2" xfId="1201"/>
    <cellStyle name="Note" xfId="1202"/>
    <cellStyle name="Note 2" xfId="1203"/>
    <cellStyle name="Note 2 2" xfId="1204"/>
    <cellStyle name="Output" xfId="1205"/>
    <cellStyle name="Output 2" xfId="1206"/>
    <cellStyle name="p/n" xfId="1207"/>
    <cellStyle name="p/n 2" xfId="1208"/>
    <cellStyle name="p/n 2 2" xfId="1209"/>
    <cellStyle name="p/n 2 3" xfId="1210"/>
    <cellStyle name="p/n 2 4" xfId="1211"/>
    <cellStyle name="p/n 3" xfId="1212"/>
    <cellStyle name="p/n 3 2" xfId="1213"/>
    <cellStyle name="p/n 3 3" xfId="1214"/>
    <cellStyle name="p/n 3 4" xfId="1215"/>
    <cellStyle name="p/n 4" xfId="1216"/>
    <cellStyle name="p/n 4 2" xfId="1217"/>
    <cellStyle name="p/n 4 3" xfId="1218"/>
    <cellStyle name="p/n 4 4" xfId="1219"/>
    <cellStyle name="p/n 5" xfId="1220"/>
    <cellStyle name="p/n 5 2" xfId="1221"/>
    <cellStyle name="p/n 5 3" xfId="1222"/>
    <cellStyle name="p/n 5 4" xfId="1223"/>
    <cellStyle name="p/n 6" xfId="1224"/>
    <cellStyle name="p/n 7" xfId="1225"/>
    <cellStyle name="p/n 8" xfId="1226"/>
    <cellStyle name="Percent [0]" xfId="1227"/>
    <cellStyle name="Percent [0] 2" xfId="1228"/>
    <cellStyle name="Percent [0] 2 2" xfId="1229"/>
    <cellStyle name="Percent [0] 2 2 2" xfId="1230"/>
    <cellStyle name="Percent [0] 2 3" xfId="1231"/>
    <cellStyle name="Percent [0] 2 3 2" xfId="1232"/>
    <cellStyle name="Percent [0] 2 4" xfId="1233"/>
    <cellStyle name="Percent [0] 2 4 2" xfId="1234"/>
    <cellStyle name="Percent [0] 2 5" xfId="1235"/>
    <cellStyle name="Percent [0] 3" xfId="1236"/>
    <cellStyle name="Percent [0] 3 2" xfId="1237"/>
    <cellStyle name="Percent [0] 3 2 2" xfId="1238"/>
    <cellStyle name="Percent [0] 3 3" xfId="1239"/>
    <cellStyle name="Percent [0] 3 3 2" xfId="1240"/>
    <cellStyle name="Percent [0] 3 4" xfId="1241"/>
    <cellStyle name="Percent [0] 3 4 2" xfId="1242"/>
    <cellStyle name="Percent [0] 3 5" xfId="1243"/>
    <cellStyle name="Percent [0] 4" xfId="1244"/>
    <cellStyle name="Percent [0] 4 2" xfId="1245"/>
    <cellStyle name="Percent [0] 4 2 2" xfId="1246"/>
    <cellStyle name="Percent [0] 4 3" xfId="1247"/>
    <cellStyle name="Percent [0] 4 3 2" xfId="1248"/>
    <cellStyle name="Percent [0] 4 4" xfId="1249"/>
    <cellStyle name="Percent [0] 4 4 2" xfId="1250"/>
    <cellStyle name="Percent [0] 4 5" xfId="1251"/>
    <cellStyle name="Percent [0] 5" xfId="1252"/>
    <cellStyle name="Percent [0] 5 2" xfId="1253"/>
    <cellStyle name="Percent [0] 5 2 2" xfId="1254"/>
    <cellStyle name="Percent [0] 5 3" xfId="1255"/>
    <cellStyle name="Percent [0] 5 3 2" xfId="1256"/>
    <cellStyle name="Percent [0] 5 4" xfId="1257"/>
    <cellStyle name="Percent [0] 5 4 2" xfId="1258"/>
    <cellStyle name="Percent [0] 5 5" xfId="1259"/>
    <cellStyle name="Percent [0] 6" xfId="1260"/>
    <cellStyle name="Percent [0] 6 2" xfId="1261"/>
    <cellStyle name="Percent [0] 7" xfId="1262"/>
    <cellStyle name="Percent [0] 7 2" xfId="1263"/>
    <cellStyle name="Percent [0] 8" xfId="1264"/>
    <cellStyle name="Percent [0] 8 2" xfId="1265"/>
    <cellStyle name="Percent [0] 9" xfId="1266"/>
    <cellStyle name="Percent [00]" xfId="1267"/>
    <cellStyle name="Percent [00] 2" xfId="1268"/>
    <cellStyle name="Percent [00] 2 2" xfId="1269"/>
    <cellStyle name="Percent [00] 2 2 2" xfId="1270"/>
    <cellStyle name="Percent [00] 2 3" xfId="1271"/>
    <cellStyle name="Percent [00] 2 3 2" xfId="1272"/>
    <cellStyle name="Percent [00] 2 4" xfId="1273"/>
    <cellStyle name="Percent [00] 2 4 2" xfId="1274"/>
    <cellStyle name="Percent [00] 2 5" xfId="1275"/>
    <cellStyle name="Percent [00] 3" xfId="1276"/>
    <cellStyle name="Percent [00] 3 2" xfId="1277"/>
    <cellStyle name="Percent [00] 3 2 2" xfId="1278"/>
    <cellStyle name="Percent [00] 3 3" xfId="1279"/>
    <cellStyle name="Percent [00] 3 3 2" xfId="1280"/>
    <cellStyle name="Percent [00] 3 4" xfId="1281"/>
    <cellStyle name="Percent [00] 3 4 2" xfId="1282"/>
    <cellStyle name="Percent [00] 3 5" xfId="1283"/>
    <cellStyle name="Percent [00] 4" xfId="1284"/>
    <cellStyle name="Percent [00] 4 2" xfId="1285"/>
    <cellStyle name="Percent [00] 4 2 2" xfId="1286"/>
    <cellStyle name="Percent [00] 4 3" xfId="1287"/>
    <cellStyle name="Percent [00] 4 3 2" xfId="1288"/>
    <cellStyle name="Percent [00] 4 4" xfId="1289"/>
    <cellStyle name="Percent [00] 4 4 2" xfId="1290"/>
    <cellStyle name="Percent [00] 4 5" xfId="1291"/>
    <cellStyle name="Percent [00] 5" xfId="1292"/>
    <cellStyle name="Percent [00] 5 2" xfId="1293"/>
    <cellStyle name="Percent [00] 5 2 2" xfId="1294"/>
    <cellStyle name="Percent [00] 5 3" xfId="1295"/>
    <cellStyle name="Percent [00] 5 3 2" xfId="1296"/>
    <cellStyle name="Percent [00] 5 4" xfId="1297"/>
    <cellStyle name="Percent [00] 5 4 2" xfId="1298"/>
    <cellStyle name="Percent [00] 5 5" xfId="1299"/>
    <cellStyle name="Percent [00] 6" xfId="1300"/>
    <cellStyle name="Percent [00] 6 2" xfId="1301"/>
    <cellStyle name="Percent [00] 7" xfId="1302"/>
    <cellStyle name="Percent [00] 7 2" xfId="1303"/>
    <cellStyle name="Percent [00] 8" xfId="1304"/>
    <cellStyle name="Percent [00] 8 2" xfId="1305"/>
    <cellStyle name="Percent [00] 9" xfId="1306"/>
    <cellStyle name="Percent [2]" xfId="292"/>
    <cellStyle name="Percent [2] 10" xfId="1307"/>
    <cellStyle name="Percent [2] 2" xfId="1308"/>
    <cellStyle name="Percent [2] 2 2" xfId="1309"/>
    <cellStyle name="Percent [2] 2 2 2" xfId="1310"/>
    <cellStyle name="Percent [2] 2 3" xfId="1311"/>
    <cellStyle name="Percent [2] 2 3 2" xfId="1312"/>
    <cellStyle name="Percent [2] 2 4" xfId="1313"/>
    <cellStyle name="Percent [2] 2 4 2" xfId="1314"/>
    <cellStyle name="Percent [2] 2 5" xfId="1315"/>
    <cellStyle name="Percent [2] 3" xfId="1316"/>
    <cellStyle name="Percent [2] 3 2" xfId="1317"/>
    <cellStyle name="Percent [2] 3 2 2" xfId="1318"/>
    <cellStyle name="Percent [2] 3 3" xfId="1319"/>
    <cellStyle name="Percent [2] 3 3 2" xfId="1320"/>
    <cellStyle name="Percent [2] 3 4" xfId="1321"/>
    <cellStyle name="Percent [2] 3 4 2" xfId="1322"/>
    <cellStyle name="Percent [2] 3 5" xfId="1323"/>
    <cellStyle name="Percent [2] 4" xfId="1324"/>
    <cellStyle name="Percent [2] 4 2" xfId="1325"/>
    <cellStyle name="Percent [2] 4 2 2" xfId="1326"/>
    <cellStyle name="Percent [2] 4 3" xfId="1327"/>
    <cellStyle name="Percent [2] 4 3 2" xfId="1328"/>
    <cellStyle name="Percent [2] 4 4" xfId="1329"/>
    <cellStyle name="Percent [2] 4 4 2" xfId="1330"/>
    <cellStyle name="Percent [2] 4 5" xfId="1331"/>
    <cellStyle name="Percent [2] 5" xfId="1332"/>
    <cellStyle name="Percent [2] 5 2" xfId="1333"/>
    <cellStyle name="Percent [2] 5 2 2" xfId="1334"/>
    <cellStyle name="Percent [2] 5 3" xfId="1335"/>
    <cellStyle name="Percent [2] 5 3 2" xfId="1336"/>
    <cellStyle name="Percent [2] 5 4" xfId="1337"/>
    <cellStyle name="Percent [2] 5 4 2" xfId="1338"/>
    <cellStyle name="Percent [2] 5 5" xfId="1339"/>
    <cellStyle name="Percent [2] 6" xfId="1340"/>
    <cellStyle name="Percent [2] 6 2" xfId="1341"/>
    <cellStyle name="Percent [2] 7" xfId="1342"/>
    <cellStyle name="Percent [2] 7 2" xfId="1343"/>
    <cellStyle name="Percent [2] 8" xfId="1344"/>
    <cellStyle name="Percent [2] 8 2" xfId="1345"/>
    <cellStyle name="Percent [2] 9" xfId="1346"/>
    <cellStyle name="Percent [2]_Sheet1" xfId="1347"/>
    <cellStyle name="PERCENTAGE" xfId="293"/>
    <cellStyle name="PrePop Currency (0)" xfId="1348"/>
    <cellStyle name="PrePop Currency (0) 2" xfId="1349"/>
    <cellStyle name="PrePop Currency (0) 2 2" xfId="1350"/>
    <cellStyle name="PrePop Currency (0) 2 3" xfId="1351"/>
    <cellStyle name="PrePop Currency (0) 2 4" xfId="1352"/>
    <cellStyle name="PrePop Currency (0) 3" xfId="1353"/>
    <cellStyle name="PrePop Currency (0) 3 2" xfId="1354"/>
    <cellStyle name="PrePop Currency (0) 3 3" xfId="1355"/>
    <cellStyle name="PrePop Currency (0) 3 4" xfId="1356"/>
    <cellStyle name="PrePop Currency (0) 4" xfId="1357"/>
    <cellStyle name="PrePop Currency (0) 4 2" xfId="1358"/>
    <cellStyle name="PrePop Currency (0) 4 3" xfId="1359"/>
    <cellStyle name="PrePop Currency (0) 4 4" xfId="1360"/>
    <cellStyle name="PrePop Currency (0) 5" xfId="1361"/>
    <cellStyle name="PrePop Currency (0) 5 2" xfId="1362"/>
    <cellStyle name="PrePop Currency (0) 5 3" xfId="1363"/>
    <cellStyle name="PrePop Currency (0) 5 4" xfId="1364"/>
    <cellStyle name="PrePop Currency (0) 6" xfId="1365"/>
    <cellStyle name="PrePop Currency (0) 7" xfId="1366"/>
    <cellStyle name="PrePop Currency (0) 8" xfId="1367"/>
    <cellStyle name="PrePop Currency (2)" xfId="1368"/>
    <cellStyle name="PrePop Currency (2) 2" xfId="1369"/>
    <cellStyle name="PrePop Currency (2) 2 2" xfId="1370"/>
    <cellStyle name="PrePop Currency (2) 2 3" xfId="1371"/>
    <cellStyle name="PrePop Currency (2) 2 4" xfId="1372"/>
    <cellStyle name="PrePop Currency (2) 3" xfId="1373"/>
    <cellStyle name="PrePop Currency (2) 3 2" xfId="1374"/>
    <cellStyle name="PrePop Currency (2) 3 3" xfId="1375"/>
    <cellStyle name="PrePop Currency (2) 3 4" xfId="1376"/>
    <cellStyle name="PrePop Currency (2) 4" xfId="1377"/>
    <cellStyle name="PrePop Currency (2) 4 2" xfId="1378"/>
    <cellStyle name="PrePop Currency (2) 4 3" xfId="1379"/>
    <cellStyle name="PrePop Currency (2) 4 4" xfId="1380"/>
    <cellStyle name="PrePop Currency (2) 5" xfId="1381"/>
    <cellStyle name="PrePop Currency (2) 5 2" xfId="1382"/>
    <cellStyle name="PrePop Currency (2) 5 3" xfId="1383"/>
    <cellStyle name="PrePop Currency (2) 5 4" xfId="1384"/>
    <cellStyle name="PrePop Currency (2) 6" xfId="1385"/>
    <cellStyle name="PrePop Currency (2) 7" xfId="1386"/>
    <cellStyle name="PrePop Currency (2) 8" xfId="1387"/>
    <cellStyle name="PrePop Units (0)" xfId="1388"/>
    <cellStyle name="PrePop Units (0) 2" xfId="1389"/>
    <cellStyle name="PrePop Units (0) 2 2" xfId="1390"/>
    <cellStyle name="PrePop Units (0) 2 3" xfId="1391"/>
    <cellStyle name="PrePop Units (0) 2 4" xfId="1392"/>
    <cellStyle name="PrePop Units (0) 3" xfId="1393"/>
    <cellStyle name="PrePop Units (0) 3 2" xfId="1394"/>
    <cellStyle name="PrePop Units (0) 3 3" xfId="1395"/>
    <cellStyle name="PrePop Units (0) 3 4" xfId="1396"/>
    <cellStyle name="PrePop Units (0) 4" xfId="1397"/>
    <cellStyle name="PrePop Units (0) 4 2" xfId="1398"/>
    <cellStyle name="PrePop Units (0) 4 3" xfId="1399"/>
    <cellStyle name="PrePop Units (0) 4 4" xfId="1400"/>
    <cellStyle name="PrePop Units (0) 5" xfId="1401"/>
    <cellStyle name="PrePop Units (0) 5 2" xfId="1402"/>
    <cellStyle name="PrePop Units (0) 5 3" xfId="1403"/>
    <cellStyle name="PrePop Units (0) 5 4" xfId="1404"/>
    <cellStyle name="PrePop Units (0) 6" xfId="1405"/>
    <cellStyle name="PrePop Units (0) 7" xfId="1406"/>
    <cellStyle name="PrePop Units (0) 8" xfId="1407"/>
    <cellStyle name="PrePop Units (1)" xfId="1408"/>
    <cellStyle name="PrePop Units (1) 2" xfId="1409"/>
    <cellStyle name="PrePop Units (1) 2 2" xfId="1410"/>
    <cellStyle name="PrePop Units (1) 2 3" xfId="1411"/>
    <cellStyle name="PrePop Units (1) 2 4" xfId="1412"/>
    <cellStyle name="PrePop Units (1) 3" xfId="1413"/>
    <cellStyle name="PrePop Units (1) 3 2" xfId="1414"/>
    <cellStyle name="PrePop Units (1) 3 3" xfId="1415"/>
    <cellStyle name="PrePop Units (1) 3 4" xfId="1416"/>
    <cellStyle name="PrePop Units (1) 4" xfId="1417"/>
    <cellStyle name="PrePop Units (1) 4 2" xfId="1418"/>
    <cellStyle name="PrePop Units (1) 4 3" xfId="1419"/>
    <cellStyle name="PrePop Units (1) 4 4" xfId="1420"/>
    <cellStyle name="PrePop Units (1) 5" xfId="1421"/>
    <cellStyle name="PrePop Units (1) 5 2" xfId="1422"/>
    <cellStyle name="PrePop Units (1) 5 3" xfId="1423"/>
    <cellStyle name="PrePop Units (1) 5 4" xfId="1424"/>
    <cellStyle name="PrePop Units (1) 6" xfId="1425"/>
    <cellStyle name="PrePop Units (1) 7" xfId="1426"/>
    <cellStyle name="PrePop Units (1) 8" xfId="1427"/>
    <cellStyle name="PrePop Units (2)" xfId="1428"/>
    <cellStyle name="PrePop Units (2) 2" xfId="1429"/>
    <cellStyle name="PrePop Units (2) 2 2" xfId="1430"/>
    <cellStyle name="PrePop Units (2) 2 3" xfId="1431"/>
    <cellStyle name="PrePop Units (2) 2 4" xfId="1432"/>
    <cellStyle name="PrePop Units (2) 3" xfId="1433"/>
    <cellStyle name="PrePop Units (2) 3 2" xfId="1434"/>
    <cellStyle name="PrePop Units (2) 3 3" xfId="1435"/>
    <cellStyle name="PrePop Units (2) 3 4" xfId="1436"/>
    <cellStyle name="PrePop Units (2) 4" xfId="1437"/>
    <cellStyle name="PrePop Units (2) 4 2" xfId="1438"/>
    <cellStyle name="PrePop Units (2) 4 3" xfId="1439"/>
    <cellStyle name="PrePop Units (2) 4 4" xfId="1440"/>
    <cellStyle name="PrePop Units (2) 5" xfId="1441"/>
    <cellStyle name="PrePop Units (2) 5 2" xfId="1442"/>
    <cellStyle name="PrePop Units (2) 5 3" xfId="1443"/>
    <cellStyle name="PrePop Units (2) 5 4" xfId="1444"/>
    <cellStyle name="PrePop Units (2) 6" xfId="1445"/>
    <cellStyle name="PrePop Units (2) 7" xfId="1446"/>
    <cellStyle name="PrePop Units (2) 8" xfId="1447"/>
    <cellStyle name="Salida" xfId="1448"/>
    <cellStyle name="Standaard_Africa" xfId="1449"/>
    <cellStyle name="Standard_3416XL" xfId="1450"/>
    <cellStyle name="Text Indent A" xfId="1451"/>
    <cellStyle name="Text Indent B" xfId="1452"/>
    <cellStyle name="Text Indent B 2" xfId="1453"/>
    <cellStyle name="Text Indent B 2 2" xfId="1454"/>
    <cellStyle name="Text Indent B 2 3" xfId="1455"/>
    <cellStyle name="Text Indent B 2 4" xfId="1456"/>
    <cellStyle name="Text Indent B 3" xfId="1457"/>
    <cellStyle name="Text Indent B 3 2" xfId="1458"/>
    <cellStyle name="Text Indent B 3 3" xfId="1459"/>
    <cellStyle name="Text Indent B 3 4" xfId="1460"/>
    <cellStyle name="Text Indent B 4" xfId="1461"/>
    <cellStyle name="Text Indent B 4 2" xfId="1462"/>
    <cellStyle name="Text Indent B 4 3" xfId="1463"/>
    <cellStyle name="Text Indent B 4 4" xfId="1464"/>
    <cellStyle name="Text Indent B 5" xfId="1465"/>
    <cellStyle name="Text Indent B 5 2" xfId="1466"/>
    <cellStyle name="Text Indent B 5 3" xfId="1467"/>
    <cellStyle name="Text Indent B 5 4" xfId="1468"/>
    <cellStyle name="Text Indent B 6" xfId="1469"/>
    <cellStyle name="Text Indent B 7" xfId="1470"/>
    <cellStyle name="Text Indent B 8" xfId="1471"/>
    <cellStyle name="Text Indent C" xfId="1472"/>
    <cellStyle name="Text Indent C 2" xfId="1473"/>
    <cellStyle name="Text Indent C 2 2" xfId="1474"/>
    <cellStyle name="Text Indent C 2 2 2" xfId="1475"/>
    <cellStyle name="Text Indent C 2 3" xfId="1476"/>
    <cellStyle name="Text Indent C 2 3 2" xfId="1477"/>
    <cellStyle name="Text Indent C 2 4" xfId="1478"/>
    <cellStyle name="Text Indent C 2 4 2" xfId="1479"/>
    <cellStyle name="Text Indent C 2 5" xfId="1480"/>
    <cellStyle name="Text Indent C 3" xfId="1481"/>
    <cellStyle name="Text Indent C 3 2" xfId="1482"/>
    <cellStyle name="Text Indent C 3 2 2" xfId="1483"/>
    <cellStyle name="Text Indent C 3 3" xfId="1484"/>
    <cellStyle name="Text Indent C 3 3 2" xfId="1485"/>
    <cellStyle name="Text Indent C 3 4" xfId="1486"/>
    <cellStyle name="Text Indent C 3 4 2" xfId="1487"/>
    <cellStyle name="Text Indent C 3 5" xfId="1488"/>
    <cellStyle name="Text Indent C 4" xfId="1489"/>
    <cellStyle name="Text Indent C 4 2" xfId="1490"/>
    <cellStyle name="Text Indent C 4 2 2" xfId="1491"/>
    <cellStyle name="Text Indent C 4 3" xfId="1492"/>
    <cellStyle name="Text Indent C 4 3 2" xfId="1493"/>
    <cellStyle name="Text Indent C 4 4" xfId="1494"/>
    <cellStyle name="Text Indent C 4 4 2" xfId="1495"/>
    <cellStyle name="Text Indent C 4 5" xfId="1496"/>
    <cellStyle name="Text Indent C 5" xfId="1497"/>
    <cellStyle name="Text Indent C 5 2" xfId="1498"/>
    <cellStyle name="Text Indent C 5 2 2" xfId="1499"/>
    <cellStyle name="Text Indent C 5 3" xfId="1500"/>
    <cellStyle name="Text Indent C 5 3 2" xfId="1501"/>
    <cellStyle name="Text Indent C 5 4" xfId="1502"/>
    <cellStyle name="Text Indent C 5 4 2" xfId="1503"/>
    <cellStyle name="Text Indent C 5 5" xfId="1504"/>
    <cellStyle name="Text Indent C 6" xfId="1505"/>
    <cellStyle name="Text Indent C 6 2" xfId="1506"/>
    <cellStyle name="Text Indent C 7" xfId="1507"/>
    <cellStyle name="Text Indent C 7 2" xfId="1508"/>
    <cellStyle name="Text Indent C 8" xfId="1509"/>
    <cellStyle name="Text Indent C 8 2" xfId="1510"/>
    <cellStyle name="Text Indent C 9" xfId="1511"/>
    <cellStyle name="Texto de advertencia" xfId="1512"/>
    <cellStyle name="Texto explicativo" xfId="1513"/>
    <cellStyle name="Title" xfId="1514"/>
    <cellStyle name="Title 2" xfId="1515"/>
    <cellStyle name="Título" xfId="1516"/>
    <cellStyle name="Título 1" xfId="1517"/>
    <cellStyle name="Título 2" xfId="1518"/>
    <cellStyle name="Título 3" xfId="1519"/>
    <cellStyle name="Total" xfId="1520"/>
    <cellStyle name="Total 2 2" xfId="1521"/>
    <cellStyle name="Total 2 2 2" xfId="1522"/>
    <cellStyle name="Total 2 3" xfId="1523"/>
    <cellStyle name="TRB11" xfId="1524"/>
    <cellStyle name="TRB11 2" xfId="1525"/>
    <cellStyle name="TRB11 2 2" xfId="1526"/>
    <cellStyle name="TRB11 2 3" xfId="1527"/>
    <cellStyle name="TRB11 2 4" xfId="1528"/>
    <cellStyle name="TRB11 3" xfId="1529"/>
    <cellStyle name="TRB11 3 2" xfId="1530"/>
    <cellStyle name="TRB11 3 3" xfId="1531"/>
    <cellStyle name="TRB11 3 4" xfId="1532"/>
    <cellStyle name="TRB11 4" xfId="1533"/>
    <cellStyle name="TRB11 4 2" xfId="1534"/>
    <cellStyle name="TRB11 4 3" xfId="1535"/>
    <cellStyle name="TRB11 4 4" xfId="1536"/>
    <cellStyle name="TRB11 5" xfId="1537"/>
    <cellStyle name="TRB11 5 2" xfId="1538"/>
    <cellStyle name="TRB11 5 3" xfId="1539"/>
    <cellStyle name="TRB11 5 4" xfId="1540"/>
    <cellStyle name="Valuta_surch" xfId="1541"/>
    <cellStyle name="Warning Text" xfId="1542"/>
    <cellStyle name="Warning Text 2" xfId="1543"/>
    <cellStyle name="アクセント 1 2" xfId="1544"/>
    <cellStyle name="アクセント 2 2" xfId="1545"/>
    <cellStyle name="アクセント 3 2" xfId="1546"/>
    <cellStyle name="アクセント 4 2" xfId="1547"/>
    <cellStyle name="アクセント 5 2" xfId="1548"/>
    <cellStyle name="アクセント 6 2" xfId="1549"/>
    <cellStyle name="タイトル 2" xfId="1550"/>
    <cellStyle name="チェック セル 2" xfId="1551"/>
    <cellStyle name="どちらでもない 2" xfId="1552"/>
    <cellStyle name="ハイパーリンク 2" xfId="158"/>
    <cellStyle name="ハイパーリンク 3" xfId="1553"/>
    <cellStyle name="メモ 2" xfId="1554"/>
    <cellStyle name="リンク セル 2" xfId="1555"/>
    <cellStyle name="悪い 2" xfId="1556"/>
    <cellStyle name="一般 2" xfId="294"/>
    <cellStyle name="一般_BARVLC - SAILING SCHEDULE" xfId="295"/>
    <cellStyle name="計算 2" xfId="1557"/>
    <cellStyle name="警告文 2" xfId="1558"/>
    <cellStyle name="見出し 1 2" xfId="1559"/>
    <cellStyle name="見出し 2 2" xfId="1560"/>
    <cellStyle name="見出し 3 2" xfId="1561"/>
    <cellStyle name="見出し 4 2" xfId="1562"/>
    <cellStyle name="集計 2" xfId="1563"/>
    <cellStyle name="出力 2" xfId="1564"/>
    <cellStyle name="常规_Sheet1" xfId="296"/>
    <cellStyle name="説明文 2" xfId="1565"/>
    <cellStyle name="入力 2" xfId="1566"/>
    <cellStyle name="標準" xfId="0" builtinId="0"/>
    <cellStyle name="標準 10" xfId="297"/>
    <cellStyle name="標準 10 2" xfId="298"/>
    <cellStyle name="標準 10 3" xfId="299"/>
    <cellStyle name="標準 10 3 3 2" xfId="300"/>
    <cellStyle name="標準 10 3 3 2 2 2" xfId="301"/>
    <cellStyle name="標準 10 3 3 2 2 2 2" xfId="302"/>
    <cellStyle name="標準 10 3 3 2 2 2 2 2" xfId="303"/>
    <cellStyle name="標準 10 3 3 2 2 2 2_3" xfId="304"/>
    <cellStyle name="標準 10 5 2 2" xfId="305"/>
    <cellStyle name="標準 10 5 2 2 2 2" xfId="306"/>
    <cellStyle name="標準 10 5 2 2 2 2 2" xfId="211"/>
    <cellStyle name="標準 12 2" xfId="126"/>
    <cellStyle name="標準 13 2" xfId="45"/>
    <cellStyle name="標準 16" xfId="87"/>
    <cellStyle name="標準 16 2" xfId="307"/>
    <cellStyle name="標準 16 2 2" xfId="308"/>
    <cellStyle name="標準 2" xfId="1"/>
    <cellStyle name="標準 2 2" xfId="215"/>
    <cellStyle name="標準 2 2 2" xfId="171"/>
    <cellStyle name="標準 2 2 2 2" xfId="174"/>
    <cellStyle name="標準 2 2 2_7" xfId="98"/>
    <cellStyle name="標準 2 2_10" xfId="217"/>
    <cellStyle name="標準 2 3" xfId="1567"/>
    <cellStyle name="標準 2 4" xfId="198"/>
    <cellStyle name="標準 2_4" xfId="1568"/>
    <cellStyle name="標準 24" xfId="309"/>
    <cellStyle name="標準 25" xfId="310"/>
    <cellStyle name="標準 28" xfId="311"/>
    <cellStyle name="標準 3" xfId="201"/>
    <cellStyle name="標準 3 2" xfId="1569"/>
    <cellStyle name="標準 3 2 2" xfId="1570"/>
    <cellStyle name="標準 3 3" xfId="1571"/>
    <cellStyle name="標準 3 4" xfId="1572"/>
    <cellStyle name="標準 3 5" xfId="1573"/>
    <cellStyle name="標準 3_11" xfId="1574"/>
    <cellStyle name="標準 30" xfId="1577"/>
    <cellStyle name="標準 39" xfId="195"/>
    <cellStyle name="標準 4" xfId="8"/>
    <cellStyle name="標準 8" xfId="237"/>
    <cellStyle name="標準 9 2 2" xfId="256"/>
    <cellStyle name="標準 9 2 2 2 2 2 2" xfId="312"/>
    <cellStyle name="標準 9 2 2 2 2 2 2 2 2" xfId="91"/>
    <cellStyle name="標準 9 2 2 2 2 2 2 2 2 2" xfId="13"/>
    <cellStyle name="標準 9 2 2 2 2 2 2 2 2 2 2" xfId="50"/>
    <cellStyle name="標準 9 2 2 2 2 2 2 2 2 2_3" xfId="313"/>
    <cellStyle name="標準 9 2_Book1 2" xfId="66"/>
    <cellStyle name="標準_Sheet1" xfId="2"/>
    <cellStyle name="良い 2" xfId="1575"/>
    <cellStyle name="콤마 [0]_HMMREQ~1" xfId="3"/>
    <cellStyle name="콤마_HMMREQ~1" xfId="4"/>
    <cellStyle name="통화 [0]_HMMREQ~1" xfId="5"/>
    <cellStyle name="통화_HMMREQ~1" xfId="6"/>
    <cellStyle name="표준 3" xfId="157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357187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352347"/>
          <a:ext cx="7948612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1171573</xdr:colOff>
      <xdr:row>21</xdr:row>
      <xdr:rowOff>404812</xdr:rowOff>
    </xdr:from>
    <xdr:ext cx="3400426" cy="1714500"/>
    <xdr:sp macro="" textlink="">
      <xdr:nvSpPr>
        <xdr:cNvPr id="8" name="テキスト ボックス 7"/>
        <xdr:cNvSpPr txBox="1"/>
      </xdr:nvSpPr>
      <xdr:spPr>
        <a:xfrm>
          <a:off x="1171573" y="13311187"/>
          <a:ext cx="3400426" cy="17145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17</xdr:col>
      <xdr:colOff>9522</xdr:colOff>
      <xdr:row>13</xdr:row>
      <xdr:rowOff>380999</xdr:rowOff>
    </xdr:from>
    <xdr:to>
      <xdr:col>23</xdr:col>
      <xdr:colOff>404810</xdr:colOff>
      <xdr:row>33</xdr:row>
      <xdr:rowOff>404811</xdr:rowOff>
    </xdr:to>
    <xdr:sp macro="" textlink="">
      <xdr:nvSpPr>
        <xdr:cNvPr id="9" name="テキスト ボックス 8"/>
        <xdr:cNvSpPr txBox="1"/>
      </xdr:nvSpPr>
      <xdr:spPr>
        <a:xfrm>
          <a:off x="21774147" y="8334374"/>
          <a:ext cx="8991601" cy="11382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20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19</xdr:col>
      <xdr:colOff>261937</xdr:colOff>
      <xdr:row>2</xdr:row>
      <xdr:rowOff>825926</xdr:rowOff>
    </xdr:from>
    <xdr:to>
      <xdr:col>21</xdr:col>
      <xdr:colOff>1448301</xdr:colOff>
      <xdr:row>13</xdr:row>
      <xdr:rowOff>95250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50625" y="2159426"/>
          <a:ext cx="4472489" cy="5889199"/>
        </a:xfrm>
        <a:prstGeom prst="rect">
          <a:avLst/>
        </a:prstGeom>
      </xdr:spPr>
    </xdr:pic>
    <xdr:clientData/>
  </xdr:twoCellAnchor>
  <xdr:twoCellAnchor editAs="oneCell">
    <xdr:from>
      <xdr:col>5</xdr:col>
      <xdr:colOff>-1</xdr:colOff>
      <xdr:row>20</xdr:row>
      <xdr:rowOff>357187</xdr:rowOff>
    </xdr:from>
    <xdr:to>
      <xdr:col>12</xdr:col>
      <xdr:colOff>142875</xdr:colOff>
      <xdr:row>26</xdr:row>
      <xdr:rowOff>9159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0249" y="12644437"/>
          <a:ext cx="6881814" cy="317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T37"/>
  <sheetViews>
    <sheetView tabSelected="1" view="pageBreakPreview" zoomScale="40" zoomScaleNormal="40" zoomScaleSheetLayoutView="40" zoomScalePageLayoutView="25" workbookViewId="0">
      <selection activeCell="A18" sqref="A18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17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3" customFormat="1" ht="75" customHeight="1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8" t="s">
        <v>0</v>
      </c>
      <c r="S1" s="98"/>
      <c r="T1" s="98"/>
      <c r="U1" s="98"/>
      <c r="V1" s="98"/>
      <c r="W1" s="98"/>
      <c r="X1" s="2"/>
    </row>
    <row r="2" spans="1:24" s="4" customFormat="1" ht="30" customHeight="1"/>
    <row r="3" spans="1:24" s="3" customFormat="1" ht="66.75" customHeight="1">
      <c r="A3" s="5"/>
      <c r="B3" s="6"/>
      <c r="C3" s="6"/>
      <c r="D3" s="6"/>
      <c r="E3" s="7"/>
      <c r="F3" s="6"/>
      <c r="G3" s="6"/>
      <c r="H3" s="6"/>
      <c r="I3" s="6"/>
      <c r="J3" s="6"/>
      <c r="Q3" s="6"/>
      <c r="R3" s="6"/>
      <c r="S3" s="6"/>
      <c r="T3" s="6"/>
      <c r="U3" s="8" t="s">
        <v>1</v>
      </c>
      <c r="V3" s="99">
        <v>45910</v>
      </c>
      <c r="W3" s="99"/>
      <c r="X3" s="58" t="s">
        <v>21</v>
      </c>
    </row>
    <row r="4" spans="1:24" s="11" customFormat="1" ht="70.5" customHeight="1">
      <c r="A4" s="9" t="s">
        <v>2</v>
      </c>
      <c r="B4" s="10"/>
      <c r="C4" s="10"/>
      <c r="D4" s="10"/>
      <c r="E4" s="10"/>
      <c r="F4" s="10"/>
      <c r="K4" s="10"/>
      <c r="M4" s="10"/>
      <c r="T4" s="12"/>
      <c r="U4" s="12"/>
      <c r="V4" s="12"/>
      <c r="X4" s="12"/>
    </row>
    <row r="5" spans="1:24" s="14" customFormat="1" ht="37.5" customHeight="1">
      <c r="A5" s="100" t="s">
        <v>3</v>
      </c>
      <c r="B5" s="103" t="s">
        <v>4</v>
      </c>
      <c r="C5" s="103" t="s">
        <v>5</v>
      </c>
      <c r="D5" s="103"/>
      <c r="E5" s="103"/>
      <c r="F5" s="103"/>
      <c r="G5" s="106" t="s">
        <v>6</v>
      </c>
      <c r="H5" s="106"/>
      <c r="I5" s="106"/>
      <c r="J5" s="106"/>
      <c r="K5" s="103" t="s">
        <v>7</v>
      </c>
      <c r="L5" s="103"/>
      <c r="M5" s="103"/>
      <c r="N5" s="103"/>
      <c r="O5" s="106" t="s">
        <v>6</v>
      </c>
      <c r="P5" s="107"/>
      <c r="Q5" s="13"/>
      <c r="R5" s="86"/>
      <c r="S5" s="86"/>
      <c r="T5" s="86"/>
      <c r="U5" s="86"/>
    </row>
    <row r="6" spans="1:24" s="14" customFormat="1" ht="37.5" customHeight="1">
      <c r="A6" s="101"/>
      <c r="B6" s="104"/>
      <c r="C6" s="97" t="s">
        <v>8</v>
      </c>
      <c r="D6" s="97"/>
      <c r="E6" s="108" t="s">
        <v>9</v>
      </c>
      <c r="F6" s="108"/>
      <c r="G6" s="97" t="s">
        <v>22</v>
      </c>
      <c r="H6" s="97"/>
      <c r="I6" s="97" t="s">
        <v>9</v>
      </c>
      <c r="J6" s="97"/>
      <c r="K6" s="97" t="s">
        <v>23</v>
      </c>
      <c r="L6" s="97"/>
      <c r="M6" s="97" t="s">
        <v>9</v>
      </c>
      <c r="N6" s="97"/>
      <c r="O6" s="109" t="s">
        <v>20</v>
      </c>
      <c r="P6" s="110"/>
      <c r="Q6" s="15"/>
      <c r="R6" s="86"/>
      <c r="S6" s="86"/>
      <c r="T6" s="86"/>
      <c r="U6" s="86"/>
    </row>
    <row r="7" spans="1:24" s="14" customFormat="1" ht="37.5" customHeight="1">
      <c r="A7" s="101"/>
      <c r="B7" s="104"/>
      <c r="C7" s="97"/>
      <c r="D7" s="97"/>
      <c r="E7" s="108"/>
      <c r="F7" s="108"/>
      <c r="G7" s="97"/>
      <c r="H7" s="97"/>
      <c r="I7" s="97"/>
      <c r="J7" s="97"/>
      <c r="K7" s="97"/>
      <c r="L7" s="97"/>
      <c r="M7" s="97"/>
      <c r="N7" s="97"/>
      <c r="O7" s="109"/>
      <c r="P7" s="110"/>
      <c r="Q7" s="12"/>
      <c r="R7" s="86"/>
      <c r="S7" s="86"/>
      <c r="T7" s="86"/>
      <c r="U7" s="86"/>
    </row>
    <row r="8" spans="1:24" s="14" customFormat="1" ht="37.5" customHeight="1">
      <c r="A8" s="101"/>
      <c r="B8" s="104"/>
      <c r="C8" s="97"/>
      <c r="D8" s="97"/>
      <c r="E8" s="108"/>
      <c r="F8" s="108"/>
      <c r="G8" s="97"/>
      <c r="H8" s="97"/>
      <c r="I8" s="97"/>
      <c r="J8" s="97"/>
      <c r="K8" s="97"/>
      <c r="L8" s="97"/>
      <c r="M8" s="97"/>
      <c r="N8" s="97"/>
      <c r="O8" s="109"/>
      <c r="P8" s="110"/>
      <c r="Q8" s="16"/>
      <c r="R8" s="86"/>
      <c r="S8" s="86"/>
      <c r="T8" s="86"/>
      <c r="U8" s="86"/>
    </row>
    <row r="9" spans="1:24" s="14" customFormat="1" ht="37.5" customHeight="1">
      <c r="A9" s="102"/>
      <c r="B9" s="105"/>
      <c r="C9" s="71"/>
      <c r="D9" s="71"/>
      <c r="E9" s="71"/>
      <c r="F9" s="71"/>
      <c r="G9" s="87"/>
      <c r="H9" s="87"/>
      <c r="I9" s="87"/>
      <c r="J9" s="87"/>
      <c r="K9" s="87"/>
      <c r="L9" s="87"/>
      <c r="M9" s="87" t="s">
        <v>10</v>
      </c>
      <c r="N9" s="87"/>
      <c r="O9" s="88" t="s">
        <v>24</v>
      </c>
      <c r="P9" s="89"/>
      <c r="Q9" s="16"/>
      <c r="R9" s="86"/>
      <c r="S9" s="86"/>
      <c r="T9" s="86"/>
      <c r="U9" s="86"/>
    </row>
    <row r="10" spans="1:24" s="18" customFormat="1" ht="49.5" customHeight="1">
      <c r="A10" s="72" t="s">
        <v>40</v>
      </c>
      <c r="B10" s="74" t="s">
        <v>37</v>
      </c>
      <c r="C10" s="75">
        <f t="shared" ref="C10" si="0">E10-1</f>
        <v>45915</v>
      </c>
      <c r="D10" s="75" t="str">
        <f t="shared" ref="D10" si="1">TEXT(C10,"aaa")</f>
        <v>月</v>
      </c>
      <c r="E10" s="75">
        <f t="shared" ref="E10" si="2">I10-2</f>
        <v>45916</v>
      </c>
      <c r="F10" s="75" t="str">
        <f t="shared" ref="F10" si="3">TEXT(E10,"aaa")</f>
        <v>火</v>
      </c>
      <c r="G10" s="75" t="str">
        <f t="shared" ref="G10:G13" si="4">K10</f>
        <v>-</v>
      </c>
      <c r="H10" s="75" t="str">
        <f t="shared" ref="H10:H13" si="5">TEXT(G10,"aaa")</f>
        <v>-</v>
      </c>
      <c r="I10" s="75">
        <f t="shared" ref="I10:I13" si="6">M10</f>
        <v>45918</v>
      </c>
      <c r="J10" s="75" t="str">
        <f t="shared" ref="J10:J13" si="7">TEXT(I10,"aaa")</f>
        <v>木</v>
      </c>
      <c r="K10" s="75" t="s">
        <v>30</v>
      </c>
      <c r="L10" s="75" t="str">
        <f t="shared" ref="L10:L13" si="8">TEXT(K10,"aaa")</f>
        <v>-</v>
      </c>
      <c r="M10" s="75">
        <v>45918</v>
      </c>
      <c r="N10" s="75" t="str">
        <f t="shared" ref="N10:N13" si="9">TEXT(M10,"aaa")</f>
        <v>木</v>
      </c>
      <c r="O10" s="76">
        <f>M10+8</f>
        <v>45926</v>
      </c>
      <c r="P10" s="77" t="str">
        <f t="shared" ref="P10:P13" si="10">TEXT(O10,"aaa")</f>
        <v>金</v>
      </c>
      <c r="Q10" s="19"/>
      <c r="R10" s="17"/>
      <c r="S10" s="17"/>
      <c r="T10" s="17"/>
      <c r="U10" s="17"/>
    </row>
    <row r="11" spans="1:24" s="18" customFormat="1" ht="49.5" customHeight="1">
      <c r="A11" s="60" t="s">
        <v>34</v>
      </c>
      <c r="B11" s="61" t="s">
        <v>38</v>
      </c>
      <c r="C11" s="62">
        <f t="shared" ref="C11" si="11">E11-1</f>
        <v>45917</v>
      </c>
      <c r="D11" s="62" t="str">
        <f t="shared" ref="D11:D14" si="12">TEXT(C11,"aaa")</f>
        <v>水</v>
      </c>
      <c r="E11" s="62">
        <v>45918</v>
      </c>
      <c r="F11" s="62" t="str">
        <f t="shared" ref="F11:F14" si="13">TEXT(E11,"aaa")</f>
        <v>木</v>
      </c>
      <c r="G11" s="62" t="str">
        <f t="shared" si="4"/>
        <v>-</v>
      </c>
      <c r="H11" s="62" t="str">
        <f t="shared" si="5"/>
        <v>-</v>
      </c>
      <c r="I11" s="62">
        <f t="shared" si="6"/>
        <v>45921</v>
      </c>
      <c r="J11" s="62" t="str">
        <f t="shared" si="7"/>
        <v>日</v>
      </c>
      <c r="K11" s="62" t="s">
        <v>30</v>
      </c>
      <c r="L11" s="62" t="str">
        <f t="shared" si="8"/>
        <v>-</v>
      </c>
      <c r="M11" s="62">
        <v>45921</v>
      </c>
      <c r="N11" s="62" t="str">
        <f t="shared" si="9"/>
        <v>日</v>
      </c>
      <c r="O11" s="63">
        <f>M11+8</f>
        <v>45929</v>
      </c>
      <c r="P11" s="64" t="str">
        <f t="shared" si="10"/>
        <v>月</v>
      </c>
      <c r="Q11" s="19"/>
      <c r="R11" s="17"/>
      <c r="S11" s="17"/>
      <c r="T11" s="17"/>
      <c r="U11" s="17"/>
    </row>
    <row r="12" spans="1:24" s="18" customFormat="1" ht="49.5" customHeight="1">
      <c r="A12" s="60" t="s">
        <v>46</v>
      </c>
      <c r="B12" s="61" t="s">
        <v>35</v>
      </c>
      <c r="C12" s="73">
        <v>45919</v>
      </c>
      <c r="D12" s="73" t="str">
        <f t="shared" ref="D12" si="14">TEXT(C12,"aaa")</f>
        <v>金</v>
      </c>
      <c r="E12" s="73">
        <v>45922</v>
      </c>
      <c r="F12" s="73" t="str">
        <f t="shared" ref="F12" si="15">TEXT(E12,"aaa")</f>
        <v>月</v>
      </c>
      <c r="G12" s="62" t="str">
        <f t="shared" si="4"/>
        <v>-</v>
      </c>
      <c r="H12" s="62" t="str">
        <f t="shared" si="5"/>
        <v>-</v>
      </c>
      <c r="I12" s="62">
        <f t="shared" si="6"/>
        <v>45925</v>
      </c>
      <c r="J12" s="62" t="str">
        <f t="shared" si="7"/>
        <v>木</v>
      </c>
      <c r="K12" s="62" t="s">
        <v>30</v>
      </c>
      <c r="L12" s="62" t="str">
        <f t="shared" si="8"/>
        <v>-</v>
      </c>
      <c r="M12" s="62">
        <v>45925</v>
      </c>
      <c r="N12" s="62" t="str">
        <f t="shared" si="9"/>
        <v>木</v>
      </c>
      <c r="O12" s="63">
        <f>M12+8</f>
        <v>45933</v>
      </c>
      <c r="P12" s="64" t="str">
        <f t="shared" si="10"/>
        <v>金</v>
      </c>
      <c r="Q12" s="19"/>
      <c r="R12" s="17"/>
      <c r="S12" s="17"/>
      <c r="T12" s="17"/>
      <c r="U12" s="17"/>
    </row>
    <row r="13" spans="1:24" s="18" customFormat="1" ht="49.5" customHeight="1">
      <c r="A13" s="60" t="s">
        <v>32</v>
      </c>
      <c r="B13" s="61" t="s">
        <v>39</v>
      </c>
      <c r="C13" s="62">
        <f t="shared" ref="C13" si="16">E13-1</f>
        <v>45924</v>
      </c>
      <c r="D13" s="62" t="str">
        <f t="shared" si="12"/>
        <v>水</v>
      </c>
      <c r="E13" s="62">
        <v>45925</v>
      </c>
      <c r="F13" s="62" t="str">
        <f t="shared" si="13"/>
        <v>木</v>
      </c>
      <c r="G13" s="62" t="str">
        <f t="shared" si="4"/>
        <v>-</v>
      </c>
      <c r="H13" s="62" t="str">
        <f t="shared" si="5"/>
        <v>-</v>
      </c>
      <c r="I13" s="62">
        <f t="shared" si="6"/>
        <v>45928</v>
      </c>
      <c r="J13" s="62" t="str">
        <f t="shared" si="7"/>
        <v>日</v>
      </c>
      <c r="K13" s="62" t="s">
        <v>30</v>
      </c>
      <c r="L13" s="62" t="str">
        <f t="shared" si="8"/>
        <v>-</v>
      </c>
      <c r="M13" s="62">
        <v>45928</v>
      </c>
      <c r="N13" s="62" t="str">
        <f t="shared" si="9"/>
        <v>日</v>
      </c>
      <c r="O13" s="63">
        <v>45935</v>
      </c>
      <c r="P13" s="64" t="str">
        <f t="shared" si="10"/>
        <v>日</v>
      </c>
      <c r="Q13" s="19"/>
      <c r="R13" s="17"/>
      <c r="S13" s="17"/>
      <c r="T13" s="17"/>
      <c r="U13" s="17"/>
    </row>
    <row r="14" spans="1:24" s="18" customFormat="1" ht="49.5" customHeight="1">
      <c r="A14" s="60" t="s">
        <v>33</v>
      </c>
      <c r="B14" s="61" t="s">
        <v>42</v>
      </c>
      <c r="C14" s="62">
        <v>45929</v>
      </c>
      <c r="D14" s="62" t="str">
        <f t="shared" si="12"/>
        <v>月</v>
      </c>
      <c r="E14" s="62">
        <v>45930</v>
      </c>
      <c r="F14" s="62" t="str">
        <f t="shared" si="13"/>
        <v>火</v>
      </c>
      <c r="G14" s="62" t="str">
        <f t="shared" ref="G14:G20" si="17">K14</f>
        <v>-</v>
      </c>
      <c r="H14" s="62" t="str">
        <f t="shared" ref="H14:H20" si="18">TEXT(G14,"aaa")</f>
        <v>-</v>
      </c>
      <c r="I14" s="62">
        <f t="shared" ref="I14:I20" si="19">M14</f>
        <v>45932</v>
      </c>
      <c r="J14" s="62" t="str">
        <f t="shared" ref="J14:J20" si="20">TEXT(I14,"aaa")</f>
        <v>木</v>
      </c>
      <c r="K14" s="62" t="s">
        <v>30</v>
      </c>
      <c r="L14" s="62" t="str">
        <f t="shared" ref="L14:L20" si="21">TEXT(K14,"aaa")</f>
        <v>-</v>
      </c>
      <c r="M14" s="62">
        <v>45932</v>
      </c>
      <c r="N14" s="62" t="str">
        <f t="shared" ref="N14:N20" si="22">TEXT(M14,"aaa")</f>
        <v>木</v>
      </c>
      <c r="O14" s="63">
        <f>M14+8</f>
        <v>45940</v>
      </c>
      <c r="P14" s="64" t="str">
        <f t="shared" ref="P14:P20" si="23">TEXT(O14,"aaa")</f>
        <v>金</v>
      </c>
      <c r="Q14" s="19"/>
      <c r="R14" s="17"/>
      <c r="S14" s="17"/>
      <c r="T14" s="17"/>
      <c r="U14" s="17"/>
    </row>
    <row r="15" spans="1:24" s="18" customFormat="1" ht="49.5" customHeight="1">
      <c r="A15" s="60" t="s">
        <v>31</v>
      </c>
      <c r="B15" s="61" t="s">
        <v>43</v>
      </c>
      <c r="C15" s="62">
        <f t="shared" ref="C15:C16" si="24">E15-1</f>
        <v>45931</v>
      </c>
      <c r="D15" s="62" t="str">
        <f t="shared" ref="D15:D20" si="25">TEXT(C15,"aaa")</f>
        <v>水</v>
      </c>
      <c r="E15" s="62">
        <f t="shared" ref="E15:E16" si="26">I15-2</f>
        <v>45932</v>
      </c>
      <c r="F15" s="62" t="str">
        <f t="shared" ref="F15:F20" si="27">TEXT(E15,"aaa")</f>
        <v>木</v>
      </c>
      <c r="G15" s="62" t="str">
        <f t="shared" si="17"/>
        <v>-</v>
      </c>
      <c r="H15" s="62" t="str">
        <f t="shared" si="18"/>
        <v>-</v>
      </c>
      <c r="I15" s="62">
        <f t="shared" si="19"/>
        <v>45934</v>
      </c>
      <c r="J15" s="62" t="str">
        <f t="shared" si="20"/>
        <v>土</v>
      </c>
      <c r="K15" s="62" t="s">
        <v>30</v>
      </c>
      <c r="L15" s="62" t="str">
        <f t="shared" si="21"/>
        <v>-</v>
      </c>
      <c r="M15" s="62">
        <v>45934</v>
      </c>
      <c r="N15" s="62" t="str">
        <f t="shared" si="22"/>
        <v>土</v>
      </c>
      <c r="O15" s="63">
        <f>M15+8</f>
        <v>45942</v>
      </c>
      <c r="P15" s="64" t="str">
        <f t="shared" si="23"/>
        <v>日</v>
      </c>
      <c r="Q15" s="19"/>
      <c r="R15" s="17"/>
      <c r="S15" s="17"/>
      <c r="T15" s="17"/>
      <c r="U15" s="17"/>
    </row>
    <row r="16" spans="1:24" s="18" customFormat="1" ht="49.5" customHeight="1">
      <c r="A16" s="60" t="s">
        <v>36</v>
      </c>
      <c r="B16" s="61" t="s">
        <v>35</v>
      </c>
      <c r="C16" s="62">
        <f t="shared" si="24"/>
        <v>45936</v>
      </c>
      <c r="D16" s="62" t="str">
        <f t="shared" si="25"/>
        <v>月</v>
      </c>
      <c r="E16" s="62">
        <f t="shared" si="26"/>
        <v>45937</v>
      </c>
      <c r="F16" s="62" t="str">
        <f t="shared" si="27"/>
        <v>火</v>
      </c>
      <c r="G16" s="62" t="str">
        <f t="shared" si="17"/>
        <v>-</v>
      </c>
      <c r="H16" s="62" t="str">
        <f t="shared" si="18"/>
        <v>-</v>
      </c>
      <c r="I16" s="62">
        <f t="shared" si="19"/>
        <v>45939</v>
      </c>
      <c r="J16" s="62" t="str">
        <f t="shared" si="20"/>
        <v>木</v>
      </c>
      <c r="K16" s="62" t="s">
        <v>30</v>
      </c>
      <c r="L16" s="62" t="str">
        <f t="shared" si="21"/>
        <v>-</v>
      </c>
      <c r="M16" s="62">
        <v>45939</v>
      </c>
      <c r="N16" s="62" t="str">
        <f t="shared" si="22"/>
        <v>木</v>
      </c>
      <c r="O16" s="63">
        <f>M16+8</f>
        <v>45947</v>
      </c>
      <c r="P16" s="64" t="str">
        <f t="shared" si="23"/>
        <v>金</v>
      </c>
      <c r="Q16" s="19"/>
      <c r="R16" s="17"/>
      <c r="S16" s="17"/>
      <c r="T16" s="17"/>
      <c r="U16" s="17"/>
    </row>
    <row r="17" spans="1:228" s="18" customFormat="1" ht="49.5" customHeight="1">
      <c r="A17" s="60" t="s">
        <v>34</v>
      </c>
      <c r="B17" s="61" t="s">
        <v>44</v>
      </c>
      <c r="C17" s="62">
        <f t="shared" ref="C17" si="28">E17-1</f>
        <v>45938</v>
      </c>
      <c r="D17" s="62" t="str">
        <f t="shared" si="25"/>
        <v>水</v>
      </c>
      <c r="E17" s="62">
        <f t="shared" ref="E17" si="29">I17-2</f>
        <v>45939</v>
      </c>
      <c r="F17" s="62" t="str">
        <f t="shared" si="27"/>
        <v>木</v>
      </c>
      <c r="G17" s="62" t="str">
        <f t="shared" si="17"/>
        <v>-</v>
      </c>
      <c r="H17" s="62" t="str">
        <f t="shared" si="18"/>
        <v>-</v>
      </c>
      <c r="I17" s="62">
        <f t="shared" si="19"/>
        <v>45941</v>
      </c>
      <c r="J17" s="62" t="str">
        <f t="shared" si="20"/>
        <v>土</v>
      </c>
      <c r="K17" s="62" t="s">
        <v>30</v>
      </c>
      <c r="L17" s="62" t="str">
        <f t="shared" si="21"/>
        <v>-</v>
      </c>
      <c r="M17" s="62">
        <v>45941</v>
      </c>
      <c r="N17" s="62" t="str">
        <f t="shared" si="22"/>
        <v>土</v>
      </c>
      <c r="O17" s="63">
        <f t="shared" ref="O17" si="30">M17+8</f>
        <v>45949</v>
      </c>
      <c r="P17" s="64" t="str">
        <f t="shared" si="23"/>
        <v>日</v>
      </c>
      <c r="Q17" s="19"/>
      <c r="R17" s="17"/>
      <c r="S17" s="17"/>
      <c r="T17" s="17"/>
      <c r="U17" s="17"/>
    </row>
    <row r="18" spans="1:228" s="18" customFormat="1" ht="49.5" customHeight="1">
      <c r="A18" s="60" t="s">
        <v>47</v>
      </c>
      <c r="B18" s="61" t="s">
        <v>35</v>
      </c>
      <c r="C18" s="62">
        <v>45943</v>
      </c>
      <c r="D18" s="62" t="str">
        <f t="shared" si="25"/>
        <v>月</v>
      </c>
      <c r="E18" s="62">
        <v>45944</v>
      </c>
      <c r="F18" s="62" t="str">
        <f t="shared" si="27"/>
        <v>火</v>
      </c>
      <c r="G18" s="62" t="str">
        <f t="shared" si="17"/>
        <v>-</v>
      </c>
      <c r="H18" s="62" t="str">
        <f t="shared" si="18"/>
        <v>-</v>
      </c>
      <c r="I18" s="62">
        <f t="shared" si="19"/>
        <v>45946</v>
      </c>
      <c r="J18" s="62" t="str">
        <f t="shared" si="20"/>
        <v>木</v>
      </c>
      <c r="K18" s="62" t="s">
        <v>30</v>
      </c>
      <c r="L18" s="62" t="str">
        <f t="shared" si="21"/>
        <v>-</v>
      </c>
      <c r="M18" s="62">
        <v>45946</v>
      </c>
      <c r="N18" s="62" t="str">
        <f t="shared" si="22"/>
        <v>木</v>
      </c>
      <c r="O18" s="63">
        <f>M18+8</f>
        <v>45954</v>
      </c>
      <c r="P18" s="64" t="str">
        <f t="shared" si="23"/>
        <v>金</v>
      </c>
      <c r="Q18" s="19"/>
      <c r="R18" s="17"/>
      <c r="S18" s="17"/>
      <c r="T18" s="17"/>
      <c r="U18" s="17"/>
    </row>
    <row r="19" spans="1:228" s="18" customFormat="1" ht="49.5" customHeight="1">
      <c r="A19" s="60" t="s">
        <v>32</v>
      </c>
      <c r="B19" s="61" t="s">
        <v>45</v>
      </c>
      <c r="C19" s="62">
        <f t="shared" ref="C19:C20" si="31">E19-1</f>
        <v>45945</v>
      </c>
      <c r="D19" s="62" t="str">
        <f t="shared" si="25"/>
        <v>水</v>
      </c>
      <c r="E19" s="62">
        <f t="shared" ref="E19:E20" si="32">I19-2</f>
        <v>45946</v>
      </c>
      <c r="F19" s="62" t="str">
        <f t="shared" si="27"/>
        <v>木</v>
      </c>
      <c r="G19" s="62" t="str">
        <f t="shared" si="17"/>
        <v>-</v>
      </c>
      <c r="H19" s="62" t="str">
        <f t="shared" si="18"/>
        <v>-</v>
      </c>
      <c r="I19" s="62">
        <f t="shared" si="19"/>
        <v>45948</v>
      </c>
      <c r="J19" s="62" t="str">
        <f t="shared" si="20"/>
        <v>土</v>
      </c>
      <c r="K19" s="62" t="s">
        <v>30</v>
      </c>
      <c r="L19" s="62" t="str">
        <f t="shared" si="21"/>
        <v>-</v>
      </c>
      <c r="M19" s="62">
        <v>45948</v>
      </c>
      <c r="N19" s="62" t="str">
        <f t="shared" si="22"/>
        <v>土</v>
      </c>
      <c r="O19" s="63">
        <f>M19+8</f>
        <v>45956</v>
      </c>
      <c r="P19" s="64" t="str">
        <f t="shared" si="23"/>
        <v>日</v>
      </c>
      <c r="Q19" s="19"/>
      <c r="R19" s="17"/>
      <c r="S19" s="17"/>
      <c r="T19" s="17"/>
      <c r="U19" s="17"/>
    </row>
    <row r="20" spans="1:228" s="18" customFormat="1" ht="49.5" customHeight="1">
      <c r="A20" s="65" t="s">
        <v>41</v>
      </c>
      <c r="B20" s="66" t="s">
        <v>42</v>
      </c>
      <c r="C20" s="67">
        <f t="shared" si="31"/>
        <v>45950</v>
      </c>
      <c r="D20" s="67" t="str">
        <f t="shared" si="25"/>
        <v>月</v>
      </c>
      <c r="E20" s="67">
        <f t="shared" si="32"/>
        <v>45951</v>
      </c>
      <c r="F20" s="67" t="str">
        <f t="shared" si="27"/>
        <v>火</v>
      </c>
      <c r="G20" s="67" t="str">
        <f t="shared" si="17"/>
        <v>-</v>
      </c>
      <c r="H20" s="67" t="str">
        <f t="shared" si="18"/>
        <v>-</v>
      </c>
      <c r="I20" s="67">
        <f t="shared" si="19"/>
        <v>45953</v>
      </c>
      <c r="J20" s="67" t="str">
        <f t="shared" si="20"/>
        <v>木</v>
      </c>
      <c r="K20" s="67" t="s">
        <v>30</v>
      </c>
      <c r="L20" s="67" t="str">
        <f t="shared" si="21"/>
        <v>-</v>
      </c>
      <c r="M20" s="67">
        <v>45953</v>
      </c>
      <c r="N20" s="67" t="str">
        <f t="shared" si="22"/>
        <v>木</v>
      </c>
      <c r="O20" s="68">
        <f>M20+8</f>
        <v>45961</v>
      </c>
      <c r="P20" s="69" t="str">
        <f t="shared" si="23"/>
        <v>金</v>
      </c>
      <c r="Q20" s="19"/>
      <c r="R20" s="17"/>
      <c r="S20" s="17"/>
      <c r="T20" s="17"/>
      <c r="U20" s="17"/>
    </row>
    <row r="21" spans="1:228" s="18" customFormat="1" ht="49.5" customHeight="1"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6"/>
      <c r="P21" s="56"/>
      <c r="Q21" s="19"/>
      <c r="R21" s="17"/>
      <c r="S21" s="17"/>
      <c r="T21" s="17"/>
      <c r="U21" s="17"/>
    </row>
    <row r="22" spans="1:228" s="18" customFormat="1" ht="49.5" customHeight="1">
      <c r="A22" s="70"/>
      <c r="B22" s="70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6"/>
      <c r="P22" s="56"/>
      <c r="Q22" s="19"/>
      <c r="R22" s="17"/>
      <c r="S22" s="17"/>
      <c r="T22" s="17"/>
      <c r="U22" s="17"/>
    </row>
    <row r="23" spans="1:228" s="18" customFormat="1" ht="49.5" customHeight="1">
      <c r="A23" s="59"/>
      <c r="B23" s="2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6"/>
      <c r="P23" s="56"/>
      <c r="Q23" s="21"/>
      <c r="R23" s="22"/>
      <c r="S23" s="22"/>
      <c r="T23" s="22"/>
      <c r="U23" s="22"/>
      <c r="V23" s="22"/>
      <c r="W23" s="23"/>
      <c r="X23" s="22"/>
    </row>
    <row r="24" spans="1:228" s="18" customFormat="1" ht="49.5" customHeight="1">
      <c r="A24" s="59"/>
      <c r="B24" s="2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6"/>
      <c r="P24" s="56"/>
      <c r="Q24" s="21"/>
      <c r="R24" s="22"/>
      <c r="S24" s="22"/>
      <c r="T24" s="22"/>
      <c r="U24" s="22"/>
      <c r="V24" s="22"/>
      <c r="W24" s="23"/>
      <c r="X24" s="22"/>
    </row>
    <row r="25" spans="1:228" s="24" customFormat="1" ht="4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4"/>
      <c r="R25" s="4"/>
      <c r="S25" s="4"/>
      <c r="T25" s="42"/>
      <c r="U25" s="26"/>
      <c r="V25" s="26"/>
      <c r="W25" s="27"/>
      <c r="X25" s="26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</row>
    <row r="26" spans="1:228" s="28" customFormat="1" ht="37.5" customHeight="1">
      <c r="Q26" s="4"/>
      <c r="R26" s="4"/>
      <c r="S26" s="4"/>
      <c r="T26" s="26"/>
      <c r="U26" s="26"/>
      <c r="V26" s="26"/>
      <c r="W26" s="27"/>
      <c r="X26" s="2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</row>
    <row r="27" spans="1:228" s="28" customFormat="1" ht="41.25" customHeight="1">
      <c r="Q27" s="4"/>
      <c r="R27" s="4"/>
      <c r="S27" s="4"/>
      <c r="T27" s="42"/>
      <c r="U27" s="26"/>
      <c r="V27" s="26"/>
      <c r="W27" s="27"/>
      <c r="X27" s="26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</row>
    <row r="28" spans="1:228" s="28" customFormat="1" ht="41.25" customHeight="1" thickBot="1">
      <c r="A28" s="29" t="s">
        <v>11</v>
      </c>
      <c r="B28" s="90" t="s">
        <v>12</v>
      </c>
      <c r="C28" s="91"/>
      <c r="D28" s="91"/>
      <c r="E28" s="92"/>
      <c r="F28" s="90" t="s">
        <v>13</v>
      </c>
      <c r="G28" s="91"/>
      <c r="H28" s="91"/>
      <c r="I28" s="91"/>
      <c r="J28" s="91"/>
      <c r="K28" s="91"/>
      <c r="L28" s="91"/>
      <c r="M28" s="91"/>
      <c r="N28" s="91"/>
      <c r="O28" s="91"/>
      <c r="P28" s="92"/>
      <c r="T28" s="49"/>
      <c r="U28" s="26"/>
      <c r="V28" s="26"/>
      <c r="W28" s="27"/>
      <c r="X28" s="26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</row>
    <row r="29" spans="1:228" s="28" customFormat="1" ht="45" customHeight="1" thickTop="1">
      <c r="A29" s="93" t="s">
        <v>25</v>
      </c>
      <c r="B29" s="94" t="s">
        <v>26</v>
      </c>
      <c r="C29" s="95"/>
      <c r="D29" s="95"/>
      <c r="E29" s="96"/>
      <c r="F29" s="30" t="s">
        <v>29</v>
      </c>
      <c r="G29" s="31"/>
      <c r="H29" s="32"/>
      <c r="I29" s="31"/>
      <c r="J29" s="32"/>
      <c r="K29" s="33"/>
      <c r="L29" s="34"/>
      <c r="M29" s="33"/>
      <c r="N29" s="34"/>
      <c r="O29" s="32"/>
      <c r="P29" s="35" t="s">
        <v>27</v>
      </c>
      <c r="Q29"/>
      <c r="R29"/>
      <c r="S29"/>
      <c r="T29"/>
      <c r="U29"/>
      <c r="V29"/>
      <c r="W29"/>
      <c r="X29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</row>
    <row r="30" spans="1:228" s="28" customFormat="1" ht="45" customHeight="1">
      <c r="A30" s="79"/>
      <c r="B30" s="83"/>
      <c r="C30" s="84"/>
      <c r="D30" s="84"/>
      <c r="E30" s="85"/>
      <c r="F30" s="36" t="s">
        <v>28</v>
      </c>
      <c r="G30" s="37"/>
      <c r="H30" s="38"/>
      <c r="I30" s="37"/>
      <c r="J30" s="38"/>
      <c r="K30" s="39"/>
      <c r="L30" s="40"/>
      <c r="M30" s="39"/>
      <c r="N30" s="40"/>
      <c r="O30" s="38"/>
      <c r="P30" s="41"/>
      <c r="Q30"/>
      <c r="R30"/>
      <c r="S30"/>
      <c r="T30"/>
      <c r="U30"/>
      <c r="V30"/>
      <c r="W30"/>
      <c r="X3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</row>
    <row r="31" spans="1:228" s="28" customFormat="1" ht="45" customHeight="1">
      <c r="A31" s="78" t="s">
        <v>14</v>
      </c>
      <c r="B31" s="80" t="s">
        <v>15</v>
      </c>
      <c r="C31" s="81"/>
      <c r="D31" s="81"/>
      <c r="E31" s="82"/>
      <c r="F31" s="43" t="s">
        <v>16</v>
      </c>
      <c r="G31" s="44"/>
      <c r="H31" s="45"/>
      <c r="I31" s="44"/>
      <c r="J31" s="45"/>
      <c r="K31" s="46"/>
      <c r="L31" s="47"/>
      <c r="M31" s="46"/>
      <c r="N31" s="47"/>
      <c r="O31" s="45"/>
      <c r="P31" s="48" t="s">
        <v>17</v>
      </c>
      <c r="Q31"/>
      <c r="R31"/>
      <c r="S31"/>
      <c r="T31"/>
      <c r="U31"/>
      <c r="V31"/>
      <c r="W31"/>
      <c r="X31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</row>
    <row r="32" spans="1:228" ht="45" customHeight="1">
      <c r="A32" s="79"/>
      <c r="B32" s="83"/>
      <c r="C32" s="84"/>
      <c r="D32" s="84"/>
      <c r="E32" s="85"/>
      <c r="F32" s="50" t="s">
        <v>18</v>
      </c>
      <c r="G32" s="51"/>
      <c r="H32" s="52"/>
      <c r="I32" s="51"/>
      <c r="J32" s="52"/>
      <c r="K32" s="53"/>
      <c r="L32" s="54"/>
      <c r="M32" s="53"/>
      <c r="N32" s="54"/>
      <c r="O32" s="54"/>
      <c r="P32" s="55"/>
    </row>
    <row r="34" ht="48" customHeight="1"/>
    <row r="35" ht="48" customHeight="1"/>
    <row r="36" ht="48" customHeight="1"/>
    <row r="37" ht="48" customHeight="1"/>
  </sheetData>
  <mergeCells count="31">
    <mergeCell ref="R1:W1"/>
    <mergeCell ref="V3:W3"/>
    <mergeCell ref="A5:A9"/>
    <mergeCell ref="B5:B9"/>
    <mergeCell ref="C5:F5"/>
    <mergeCell ref="O5:P5"/>
    <mergeCell ref="R5:U5"/>
    <mergeCell ref="C6:D8"/>
    <mergeCell ref="E6:F8"/>
    <mergeCell ref="I6:J8"/>
    <mergeCell ref="M6:N8"/>
    <mergeCell ref="O6:P8"/>
    <mergeCell ref="R6:U6"/>
    <mergeCell ref="R7:U7"/>
    <mergeCell ref="G5:J5"/>
    <mergeCell ref="K5:N5"/>
    <mergeCell ref="A31:A32"/>
    <mergeCell ref="B31:E32"/>
    <mergeCell ref="R8:U8"/>
    <mergeCell ref="M9:N9"/>
    <mergeCell ref="O9:P9"/>
    <mergeCell ref="R9:U9"/>
    <mergeCell ref="I9:J9"/>
    <mergeCell ref="B28:E28"/>
    <mergeCell ref="F28:P28"/>
    <mergeCell ref="A29:A30"/>
    <mergeCell ref="B29:E30"/>
    <mergeCell ref="G6:H8"/>
    <mergeCell ref="G9:H9"/>
    <mergeCell ref="K6:L8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HPH</vt:lpstr>
      <vt:lpstr>HPH!Print_Area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2024-10-16T05:53:56Z</cp:lastPrinted>
  <dcterms:created xsi:type="dcterms:W3CDTF">2016-08-19T05:07:34Z</dcterms:created>
  <dcterms:modified xsi:type="dcterms:W3CDTF">2025-09-10T06:57:52Z</dcterms:modified>
</cp:coreProperties>
</file>