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基隆!$A$1:$Y$32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21" i="2" l="1"/>
  <c r="L21" i="2" s="1"/>
  <c r="J21" i="2"/>
  <c r="G21" i="2"/>
  <c r="H21" i="2" s="1"/>
  <c r="E21" i="2"/>
  <c r="F21" i="2" s="1"/>
  <c r="C21" i="2"/>
  <c r="D21" i="2" s="1"/>
  <c r="E20" i="2"/>
  <c r="C20" i="2" s="1"/>
  <c r="D20" i="2" s="1"/>
  <c r="F20" i="2"/>
  <c r="G20" i="2"/>
  <c r="H20" i="2"/>
  <c r="J20" i="2"/>
  <c r="K20" i="2"/>
  <c r="L20" i="2" s="1"/>
  <c r="K19" i="2"/>
  <c r="L19" i="2" s="1"/>
  <c r="J19" i="2"/>
  <c r="G19" i="2"/>
  <c r="H19" i="2" s="1"/>
  <c r="E19" i="2"/>
  <c r="F19" i="2" s="1"/>
  <c r="C19" i="2"/>
  <c r="D19" i="2" s="1"/>
  <c r="K18" i="2"/>
  <c r="L18" i="2" s="1"/>
  <c r="J18" i="2"/>
  <c r="G18" i="2"/>
  <c r="H18" i="2" s="1"/>
  <c r="F18" i="2"/>
  <c r="K17" i="2"/>
  <c r="L17" i="2" s="1"/>
  <c r="J17" i="2"/>
  <c r="G17" i="2"/>
  <c r="H17" i="2" s="1"/>
  <c r="E17" i="2"/>
  <c r="F17" i="2" s="1"/>
  <c r="K16" i="2"/>
  <c r="L16" i="2" s="1"/>
  <c r="J16" i="2"/>
  <c r="G16" i="2"/>
  <c r="H16" i="2" s="1"/>
  <c r="E16" i="2"/>
  <c r="F16" i="2" s="1"/>
  <c r="C16" i="2"/>
  <c r="D16" i="2" s="1"/>
  <c r="K15" i="2"/>
  <c r="L15" i="2" s="1"/>
  <c r="J15" i="2"/>
  <c r="G15" i="2"/>
  <c r="H15" i="2" s="1"/>
  <c r="E15" i="2"/>
  <c r="F15" i="2" s="1"/>
  <c r="C15" i="2"/>
  <c r="D15" i="2" s="1"/>
  <c r="K14" i="2"/>
  <c r="L14" i="2" s="1"/>
  <c r="J14" i="2"/>
  <c r="G14" i="2"/>
  <c r="H14" i="2" s="1"/>
  <c r="E14" i="2"/>
  <c r="F14" i="2" s="1"/>
  <c r="C14" i="2"/>
  <c r="D14" i="2" s="1"/>
  <c r="K13" i="2"/>
  <c r="L13" i="2" s="1"/>
  <c r="J13" i="2"/>
  <c r="G13" i="2"/>
  <c r="H13" i="2" s="1"/>
  <c r="F13" i="2"/>
  <c r="E13" i="2"/>
  <c r="C13" i="2"/>
  <c r="D13" i="2" s="1"/>
  <c r="K12" i="2"/>
  <c r="L12" i="2" s="1"/>
  <c r="J12" i="2"/>
  <c r="G12" i="2"/>
  <c r="H12" i="2" s="1"/>
  <c r="F12" i="2"/>
  <c r="E12" i="2"/>
  <c r="C12" i="2"/>
  <c r="D12" i="2" s="1"/>
  <c r="K11" i="2"/>
  <c r="L11" i="2" s="1"/>
  <c r="J11" i="2"/>
  <c r="G11" i="2"/>
  <c r="H11" i="2" s="1"/>
  <c r="F11" i="2"/>
  <c r="E11" i="2"/>
  <c r="C11" i="2"/>
  <c r="D11" i="2" s="1"/>
  <c r="K10" i="2"/>
  <c r="L10" i="2" s="1"/>
  <c r="J10" i="2"/>
  <c r="G10" i="2"/>
  <c r="H10" i="2" s="1"/>
  <c r="F10" i="2"/>
  <c r="D10" i="2"/>
  <c r="C18" i="2" l="1"/>
  <c r="D18" i="2" s="1"/>
  <c r="C17" i="2"/>
  <c r="D17" i="2" s="1"/>
</calcChain>
</file>

<file path=xl/sharedStrings.xml><?xml version="1.0" encoding="utf-8"?>
<sst xmlns="http://schemas.openxmlformats.org/spreadsheetml/2006/main" count="54" uniqueCount="47">
  <si>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</si>
  <si>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</si>
  <si>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</si>
  <si>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</si>
  <si>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</si>
  <si>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7"/>
  </si>
  <si>
    <t>TYO</t>
    <phoneticPr fontId="4"/>
  </si>
  <si>
    <t>YOK</t>
    <phoneticPr fontId="17"/>
  </si>
  <si>
    <t>KLG</t>
    <phoneticPr fontId="17"/>
  </si>
  <si>
    <t>0 DAYS</t>
    <phoneticPr fontId="17"/>
  </si>
  <si>
    <t>東京 CFS</t>
    <phoneticPr fontId="17"/>
  </si>
  <si>
    <t>　　　　　　KEELUNG SCHEDULE - 関東　　</t>
    <rPh sb="25" eb="27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</si>
  <si>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4"/>
  </si>
  <si>
    <t>From Tokyo / Yokohama</t>
    <phoneticPr fontId="4"/>
  </si>
  <si>
    <t>YOK</t>
    <phoneticPr fontId="4"/>
  </si>
  <si>
    <t xml:space="preserve">㈱宇徳　東京フレートセンター </t>
    <phoneticPr fontId="3"/>
  </si>
  <si>
    <t>TEL: 03-3790-1241  FAX: 03-3790-0803</t>
    <phoneticPr fontId="4"/>
  </si>
  <si>
    <t>UPDATE:</t>
    <phoneticPr fontId="3"/>
  </si>
  <si>
    <t>E</t>
    <phoneticPr fontId="3"/>
  </si>
  <si>
    <t>3~7 DAYS</t>
    <phoneticPr fontId="4"/>
  </si>
  <si>
    <t>TEL：045-264-7011 FAX：045-264-8036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</si>
  <si>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</si>
  <si>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貨物搬入先</t>
    <phoneticPr fontId="3"/>
  </si>
  <si>
    <t>住所/保税名所</t>
    <phoneticPr fontId="3"/>
  </si>
  <si>
    <t>会社名</t>
    <phoneticPr fontId="3"/>
  </si>
  <si>
    <t>※CFS倉庫受付時間　9：00～15：00</t>
    <phoneticPr fontId="3"/>
  </si>
  <si>
    <t>東京都品川区八潮2-8-1 　NACCS:1FWC7</t>
    <phoneticPr fontId="3"/>
  </si>
  <si>
    <t>横浜市中区本牧埠頭9-1　　　　NACCS：2EWT8</t>
    <phoneticPr fontId="3"/>
  </si>
  <si>
    <t>横浜 CFS</t>
    <rPh sb="0" eb="2">
      <t>ヨコハマ</t>
    </rPh>
    <phoneticPr fontId="17"/>
  </si>
  <si>
    <t>YM IMMENSE</t>
    <phoneticPr fontId="3"/>
  </si>
  <si>
    <t>HORAI BRIDGE</t>
    <phoneticPr fontId="3"/>
  </si>
  <si>
    <t>YM IMPROVEMENT</t>
    <phoneticPr fontId="3"/>
  </si>
  <si>
    <t>YM INCEPTION</t>
    <phoneticPr fontId="3"/>
  </si>
  <si>
    <t>25019S</t>
    <phoneticPr fontId="3"/>
  </si>
  <si>
    <t>25020S</t>
    <phoneticPr fontId="3"/>
  </si>
  <si>
    <t>TS CHIBA</t>
    <phoneticPr fontId="3"/>
  </si>
  <si>
    <t>TS HAKATA</t>
    <phoneticPr fontId="3"/>
  </si>
  <si>
    <t>25018S</t>
    <phoneticPr fontId="3"/>
  </si>
  <si>
    <t>265S</t>
    <phoneticPr fontId="3"/>
  </si>
  <si>
    <t>237S</t>
    <phoneticPr fontId="3"/>
  </si>
  <si>
    <t>★TS CHIBA</t>
    <phoneticPr fontId="3"/>
  </si>
  <si>
    <t>397S</t>
    <phoneticPr fontId="3"/>
  </si>
  <si>
    <t>25021S</t>
    <phoneticPr fontId="3"/>
  </si>
  <si>
    <t>216S</t>
    <phoneticPr fontId="3"/>
  </si>
  <si>
    <t>266S</t>
    <phoneticPr fontId="3"/>
  </si>
  <si>
    <t>25022S</t>
    <phoneticPr fontId="3"/>
  </si>
  <si>
    <t>238S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</si>
</sst>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0000&quot;W&quot;"/>
    <numFmt numFmtId="180" formatCode="m/d;@"/>
    <numFmt numFmtId="181" formatCode="0.0%;[Red]\(0.0%\)"/>
    <numFmt numFmtId="182" formatCode="&quot;$&quot;#,##0\ ;&quot;($&quot;#,##0\)"/>
    <numFmt numFmtId="183" formatCode="mmmm"/>
    <numFmt numFmtId="184" formatCode="&quot;$&quot;0.00"/>
    <numFmt numFmtId="185" formatCode="0.0%;\(0.0%\)"/>
    <numFmt numFmtId="186" formatCode="&quot;$ &quot;#,##0;&quot;$ -&quot;#,##0"/>
    <numFmt numFmtId="187" formatCode="_-* #,##0.00&quot; ???&quot;_-;\-* #,##0.00&quot; ???&quot;_-;_-* \-??&quot; ???&quot;_-;_-@_-"/>
    <numFmt numFmtId="188" formatCode="&quot;$&quot;#,##0_);&quot;($&quot;#,##0\)"/>
    <numFmt numFmtId="189" formatCode="&quot;$ &quot;#,##0;[Red]&quot;$ -&quot;#,##0"/>
    <numFmt numFmtId="190" formatCode="#,##0.00&quot; ??? &quot;;\-#,##0.00&quot; ??? &quot;;&quot; -&quot;#&quot; ??? &quot;;@\ "/>
    <numFmt numFmtId="191" formatCode="_-* #,##0.00&quot; €&quot;_-;\-* #,##0.00&quot; €&quot;_-;_-* \-??&quot; €&quot;_-;_-@_-"/>
    <numFmt numFmtId="192" formatCode="&quot;$&quot;#,##0.00_);&quot;(£&quot;#,##0.00\)"/>
    <numFmt numFmtId="193" formatCode="_-* #,##0_-;\-* #,##0_-;_-* \-??_-;_-@_-"/>
    <numFmt numFmtId="194" formatCode="mmmm\-yy"/>
    <numFmt numFmtId="195" formatCode="&quot;$&quot;#,##0.00;[Red]&quot;-$&quot;#,##0.00"/>
    <numFmt numFmtId="196" formatCode="&quot;$&quot;#,##0.00\ ;&quot;(£&quot;#,##0.00\)"/>
    <numFmt numFmtId="197" formatCode="#,##0\ ;\-#,##0\ ;&quot; -&quot;#\ ;@\ "/>
    <numFmt numFmtId="198" formatCode="#,##0.000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  <numFmt numFmtId="202" formatCode="[$￥-411]#,##0;[Red]&quot;-&quot;[$￥-411]#,##0"/>
    <numFmt numFmtId="203" formatCode="&quot;$&quot;#,##0;[Red]&quot;-$&quot;#,##0"/>
  </numFmts>
  <fonts count="139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0"/>
      <name val="Arial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u/>
      <sz val="8"/>
      <color indexed="12"/>
      <name val="ＭＳ Ｐゴシック"/>
      <family val="3"/>
      <charset val="128"/>
    </font>
    <font>
      <sz val="12"/>
      <color indexed="8"/>
      <name val="新細明體"/>
      <family val="1"/>
    </font>
    <font>
      <sz val="11"/>
      <color indexed="8"/>
      <name val="Calibri"/>
      <family val="2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2"/>
      <name val="Arial"/>
      <family val="2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b/>
      <i/>
      <sz val="16"/>
      <color indexed="8"/>
      <name val="Arial"/>
      <family val="2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b/>
      <sz val="18"/>
      <name val="Arial"/>
      <family val="2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404">
    <xf numFmtId="0" fontId="0" fillId="0" borderId="0">
      <alignment vertical="center"/>
    </xf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12" borderId="0" applyNumberFormat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26" fillId="6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40" fillId="15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51" fillId="0" borderId="0"/>
    <xf numFmtId="3" fontId="31" fillId="0" borderId="0" applyFill="0" applyBorder="0" applyAlignment="0" applyProtection="0"/>
    <xf numFmtId="0" fontId="23" fillId="0" borderId="0"/>
    <xf numFmtId="0" fontId="40" fillId="14" borderId="0" applyNumberFormat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55" fillId="41" borderId="26" applyNumberFormat="0" applyAlignment="0" applyProtection="0"/>
    <xf numFmtId="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9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30" borderId="0" applyNumberFormat="0" applyBorder="0" applyAlignment="0" applyProtection="0"/>
    <xf numFmtId="0" fontId="32" fillId="0" borderId="0"/>
    <xf numFmtId="0" fontId="32" fillId="0" borderId="0"/>
    <xf numFmtId="0" fontId="26" fillId="6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4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7" borderId="0" applyNumberFormat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94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6" fillId="0" borderId="0"/>
    <xf numFmtId="0" fontId="40" fillId="48" borderId="0" applyNumberFormat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51" borderId="0" applyNumberFormat="0" applyBorder="0" applyAlignment="0" applyProtection="0"/>
    <xf numFmtId="2" fontId="31" fillId="0" borderId="0" applyFill="0" applyBorder="0" applyAlignment="0" applyProtection="0"/>
    <xf numFmtId="0" fontId="40" fillId="51" borderId="0" applyNumberFormat="0" applyBorder="0" applyAlignment="0" applyProtection="0"/>
    <xf numFmtId="0" fontId="23" fillId="0" borderId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21" borderId="0" applyNumberFormat="0" applyBorder="0" applyAlignment="0" applyProtection="0"/>
    <xf numFmtId="0" fontId="32" fillId="0" borderId="0"/>
    <xf numFmtId="196" fontId="33" fillId="0" borderId="0" applyFill="0" applyBorder="0" applyAlignment="0"/>
    <xf numFmtId="182" fontId="31" fillId="0" borderId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63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61" borderId="0" applyNumberFormat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8" fontId="33" fillId="0" borderId="0"/>
    <xf numFmtId="181" fontId="31" fillId="0" borderId="0" applyFill="0" applyBorder="0" applyAlignment="0" applyProtection="0"/>
    <xf numFmtId="0" fontId="32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6" fillId="0" borderId="0">
      <alignment vertical="center"/>
    </xf>
    <xf numFmtId="0" fontId="23" fillId="18" borderId="0" applyNumberFormat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31" borderId="0" applyNumberFormat="0" applyBorder="0" applyAlignment="0" applyProtection="0"/>
    <xf numFmtId="183" fontId="33" fillId="0" borderId="0" applyFill="0" applyBorder="0" applyAlignment="0"/>
    <xf numFmtId="181" fontId="37" fillId="0" borderId="0" applyFill="0" applyBorder="0" applyAlignment="0"/>
    <xf numFmtId="0" fontId="23" fillId="21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0" fontId="23" fillId="44" borderId="0" applyNumberFormat="0" applyBorder="0" applyAlignment="0" applyProtection="0"/>
    <xf numFmtId="183" fontId="33" fillId="0" borderId="0" applyFill="0" applyBorder="0" applyAlignment="0"/>
    <xf numFmtId="0" fontId="23" fillId="29" borderId="0" applyNumberFormat="0" applyBorder="0" applyAlignment="0" applyProtection="0"/>
    <xf numFmtId="0" fontId="26" fillId="32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3" fillId="0" borderId="0">
      <alignment vertical="center"/>
    </xf>
    <xf numFmtId="0" fontId="43" fillId="65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92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2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62" borderId="0" applyNumberFormat="0" applyBorder="0" applyAlignment="0" applyProtection="0">
      <alignment vertical="center"/>
    </xf>
    <xf numFmtId="0" fontId="31" fillId="0" borderId="0"/>
    <xf numFmtId="0" fontId="3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23" fillId="22" borderId="0" applyNumberFormat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20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53" borderId="0" applyNumberFormat="0" applyBorder="0" applyAlignment="0" applyProtection="0"/>
    <xf numFmtId="0" fontId="59" fillId="0" borderId="29" applyNumberFormat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6" fillId="0" borderId="0">
      <alignment vertical="center"/>
    </xf>
    <xf numFmtId="38" fontId="51" fillId="0" borderId="0" applyFill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40" fillId="23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9" fontId="33" fillId="0" borderId="0"/>
    <xf numFmtId="0" fontId="32" fillId="0" borderId="0"/>
    <xf numFmtId="0" fontId="23" fillId="0" borderId="0">
      <alignment vertical="center"/>
    </xf>
    <xf numFmtId="0" fontId="26" fillId="5" borderId="0" applyNumberFormat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6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74" borderId="0" applyNumberFormat="0" applyBorder="0" applyAlignment="0" applyProtection="0"/>
    <xf numFmtId="0" fontId="76" fillId="0" borderId="33" applyNumberFormat="0" applyFill="0" applyAlignment="0" applyProtection="0">
      <alignment vertical="center"/>
    </xf>
    <xf numFmtId="0" fontId="26" fillId="60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63" fillId="75" borderId="0" applyNumberFormat="0" applyBorder="0" applyAlignment="0" applyProtection="0"/>
    <xf numFmtId="0" fontId="26" fillId="0" borderId="0"/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3" borderId="0" applyNumberFormat="0" applyBorder="0" applyAlignment="0" applyProtection="0"/>
    <xf numFmtId="0" fontId="32" fillId="0" borderId="0"/>
    <xf numFmtId="186" fontId="33" fillId="0" borderId="0" applyFill="0" applyBorder="0" applyAlignment="0"/>
    <xf numFmtId="181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6" fillId="76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40" fillId="1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57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0" borderId="0"/>
    <xf numFmtId="0" fontId="40" fillId="48" borderId="0" applyNumberFormat="0" applyBorder="0" applyAlignment="0" applyProtection="0"/>
    <xf numFmtId="182" fontId="31" fillId="0" borderId="0" applyFill="0" applyBorder="0" applyAlignment="0" applyProtection="0"/>
    <xf numFmtId="0" fontId="26" fillId="4" borderId="0" applyNumberFormat="0" applyBorder="0" applyAlignment="0" applyProtection="0"/>
    <xf numFmtId="183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0" fillId="77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20" borderId="0" applyNumberFormat="0" applyBorder="0" applyAlignment="0" applyProtection="0"/>
    <xf numFmtId="0" fontId="40" fillId="54" borderId="0" applyNumberFormat="0" applyBorder="0" applyAlignment="0" applyProtection="0"/>
    <xf numFmtId="0" fontId="23" fillId="0" borderId="0" applyBorder="0" applyProtection="0">
      <alignment vertical="center"/>
    </xf>
    <xf numFmtId="0" fontId="40" fillId="23" borderId="0" applyNumberFormat="0" applyBorder="0" applyAlignment="0" applyProtection="0"/>
    <xf numFmtId="0" fontId="26" fillId="0" borderId="0"/>
    <xf numFmtId="0" fontId="59" fillId="0" borderId="31">
      <alignment horizontal="left" vertical="center"/>
    </xf>
    <xf numFmtId="0" fontId="32" fillId="0" borderId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40" fillId="77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21" borderId="0" applyNumberFormat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0" fontId="40" fillId="54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32" fillId="22" borderId="0" applyNumberFormat="0" applyBorder="0" applyAlignment="0" applyProtection="0"/>
    <xf numFmtId="2" fontId="31" fillId="0" borderId="0" applyFill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3" fillId="18" borderId="0" applyNumberFormat="0" applyBorder="0" applyAlignment="0" applyProtection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6" fillId="3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6" fillId="67" borderId="0" applyNumberFormat="0" applyBorder="0" applyAlignment="0" applyProtection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70" borderId="22" applyNumberFormat="0" applyFont="0" applyAlignment="0" applyProtection="0"/>
    <xf numFmtId="0" fontId="26" fillId="33" borderId="0" applyNumberFormat="0" applyBorder="0" applyAlignment="0" applyProtection="0"/>
    <xf numFmtId="0" fontId="52" fillId="41" borderId="24" applyNumberFormat="0" applyAlignment="0" applyProtection="0"/>
    <xf numFmtId="0" fontId="32" fillId="30" borderId="0" applyNumberFormat="0" applyBorder="0" applyAlignment="0" applyProtection="0"/>
    <xf numFmtId="0" fontId="23" fillId="7" borderId="0" applyNumberFormat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6" fillId="0" borderId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26" fillId="0" borderId="0"/>
    <xf numFmtId="0" fontId="32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0" fontId="26" fillId="63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8" borderId="0" applyNumberFormat="0" applyBorder="0" applyAlignment="0" applyProtection="0"/>
    <xf numFmtId="0" fontId="26" fillId="0" borderId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6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9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6" fillId="20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6" fillId="63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60" fillId="0" borderId="30" applyNumberFormat="0" applyFill="0" applyAlignment="0" applyProtection="0"/>
    <xf numFmtId="182" fontId="31" fillId="0" borderId="0" applyFill="0" applyBorder="0" applyAlignment="0" applyProtection="0"/>
    <xf numFmtId="0" fontId="23" fillId="7" borderId="0" applyNumberFormat="0" applyBorder="0" applyAlignment="0" applyProtection="0"/>
    <xf numFmtId="0" fontId="65" fillId="54" borderId="24" applyNumberFormat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2" fillId="0" borderId="0"/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5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53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6" fillId="6" borderId="0" applyNumberFormat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3" fillId="30" borderId="0" applyNumberFormat="0" applyBorder="0" applyAlignment="0" applyProtection="0"/>
    <xf numFmtId="0" fontId="23" fillId="0" borderId="0">
      <alignment vertical="center"/>
    </xf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30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6" fillId="6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18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23" fillId="29" borderId="0" applyNumberFormat="0" applyBorder="0" applyAlignment="0" applyProtection="0"/>
    <xf numFmtId="0" fontId="32" fillId="0" borderId="0"/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2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/>
    <xf numFmtId="0" fontId="52" fillId="41" borderId="24" applyNumberFormat="0" applyAlignment="0" applyProtection="0"/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9" fillId="21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6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5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4" fillId="0" borderId="0"/>
    <xf numFmtId="0" fontId="23" fillId="43" borderId="0" applyNumberFormat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29" borderId="0" applyNumberFormat="0" applyBorder="0" applyAlignment="0" applyProtection="0"/>
    <xf numFmtId="0" fontId="23" fillId="0" borderId="0" applyNumberFormat="0" applyFill="0" applyBorder="0" applyProtection="0">
      <alignment vertical="center"/>
    </xf>
    <xf numFmtId="0" fontId="26" fillId="0" borderId="0"/>
    <xf numFmtId="0" fontId="32" fillId="0" borderId="0">
      <alignment vertical="center"/>
    </xf>
    <xf numFmtId="188" fontId="31" fillId="0" borderId="0" applyFill="0" applyBorder="0" applyAlignment="0" applyProtection="0"/>
    <xf numFmtId="0" fontId="26" fillId="59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6" fillId="5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12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81" fontId="31" fillId="0" borderId="0" applyFill="0" applyBorder="0" applyAlignment="0" applyProtection="0"/>
    <xf numFmtId="185" fontId="37" fillId="0" borderId="0" applyFill="0" applyBorder="0" applyAlignment="0"/>
    <xf numFmtId="0" fontId="23" fillId="29" borderId="0" applyNumberFormat="0" applyBorder="0" applyAlignment="0" applyProtection="0"/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0" fontId="23" fillId="0" borderId="0">
      <alignment vertical="center"/>
    </xf>
    <xf numFmtId="0" fontId="23" fillId="29" borderId="0" applyNumberFormat="0" applyBorder="0" applyAlignment="0" applyProtection="0"/>
    <xf numFmtId="0" fontId="26" fillId="0" borderId="0"/>
    <xf numFmtId="0" fontId="70" fillId="62" borderId="25" applyNumberFormat="0" applyFont="0" applyAlignment="0" applyProtection="0">
      <alignment vertical="center"/>
    </xf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6" fillId="0" borderId="0"/>
    <xf numFmtId="0" fontId="23" fillId="0" borderId="0">
      <alignment vertical="center"/>
    </xf>
    <xf numFmtId="185" fontId="37" fillId="0" borderId="0" applyFill="0" applyBorder="0" applyAlignment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3" fillId="0" borderId="0">
      <alignment vertical="center"/>
    </xf>
    <xf numFmtId="0" fontId="23" fillId="29" borderId="0" applyNumberFormat="0" applyBorder="0" applyAlignment="0" applyProtection="0"/>
    <xf numFmtId="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6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49" fillId="0" borderId="0" applyNumberFormat="0" applyFill="0" applyBorder="0" applyAlignment="0" applyProtection="0"/>
    <xf numFmtId="0" fontId="26" fillId="71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52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30" borderId="0" applyNumberFormat="0" applyBorder="0" applyAlignment="0" applyProtection="0"/>
    <xf numFmtId="0" fontId="32" fillId="0" borderId="0"/>
    <xf numFmtId="0" fontId="32" fillId="0" borderId="0">
      <alignment vertical="center"/>
    </xf>
    <xf numFmtId="0" fontId="26" fillId="0" borderId="0"/>
    <xf numFmtId="0" fontId="26" fillId="71" borderId="0" applyNumberFormat="0" applyBorder="0" applyAlignment="0" applyProtection="0"/>
    <xf numFmtId="0" fontId="23" fillId="0" borderId="0"/>
    <xf numFmtId="2" fontId="31" fillId="0" borderId="0" applyFill="0" applyBorder="0" applyAlignment="0" applyProtection="0"/>
    <xf numFmtId="0" fontId="26" fillId="71" borderId="0" applyNumberFormat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58" fillId="4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4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61" borderId="0" applyNumberFormat="0" applyBorder="0" applyAlignment="0" applyProtection="0"/>
    <xf numFmtId="0" fontId="23" fillId="0" borderId="0">
      <alignment vertical="center"/>
    </xf>
    <xf numFmtId="0" fontId="26" fillId="5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42" borderId="0" applyNumberFormat="0" applyBorder="0" applyAlignment="0" applyProtection="0"/>
    <xf numFmtId="197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22" borderId="0" applyNumberFormat="0" applyBorder="0" applyAlignment="0" applyProtection="0"/>
    <xf numFmtId="0" fontId="26" fillId="4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6" fillId="32" borderId="0" applyNumberFormat="0" applyBorder="0" applyAlignment="0" applyProtection="0"/>
    <xf numFmtId="3" fontId="31" fillId="0" borderId="0" applyFill="0" applyBorder="0" applyAlignment="0" applyProtection="0"/>
    <xf numFmtId="0" fontId="34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6" fillId="57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66" borderId="0" applyNumberFormat="0" applyBorder="0" applyAlignment="0" applyProtection="0"/>
    <xf numFmtId="0" fontId="26" fillId="69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66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23" fillId="13" borderId="0" applyNumberFormat="0" applyBorder="0" applyAlignment="0" applyProtection="0"/>
    <xf numFmtId="0" fontId="32" fillId="0" borderId="0"/>
    <xf numFmtId="0" fontId="32" fillId="6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86" fillId="0" borderId="33" applyNumberFormat="0" applyFill="0" applyAlignment="0" applyProtection="0"/>
    <xf numFmtId="10" fontId="31" fillId="0" borderId="0" applyFill="0" applyBorder="0" applyAlignment="0" applyProtection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19" borderId="0" applyNumberFormat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6" fillId="8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0" fontId="51" fillId="0" borderId="0" applyFill="0" applyBorder="0" applyAlignment="0" applyProtection="0"/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39" fillId="10" borderId="0" applyNumberFormat="0" applyBorder="0" applyAlignment="0" applyProtection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6" fillId="66" borderId="0" applyNumberFormat="0" applyBorder="0" applyAlignment="0" applyProtection="0"/>
    <xf numFmtId="0" fontId="40" fillId="82" borderId="0" applyNumberFormat="0" applyBorder="0" applyAlignment="0" applyProtection="0"/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58" fillId="1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1" fontId="37" fillId="0" borderId="0" applyFill="0" applyBorder="0" applyAlignment="0"/>
    <xf numFmtId="0" fontId="34" fillId="7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6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85" fillId="48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181" fontId="37" fillId="0" borderId="0" applyFill="0" applyBorder="0" applyAlignment="0"/>
    <xf numFmtId="0" fontId="34" fillId="29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19" borderId="0" applyNumberFormat="0" applyBorder="0" applyAlignment="0" applyProtection="0"/>
    <xf numFmtId="0" fontId="88" fillId="0" borderId="0" applyNumberFormat="0" applyBorder="0" applyProtection="0">
      <alignment horizontal="center" vertical="center"/>
    </xf>
    <xf numFmtId="2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1" fillId="0" borderId="0" applyFill="0" applyBorder="0" applyAlignment="0" applyProtection="0"/>
    <xf numFmtId="0" fontId="26" fillId="39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32" fillId="0" borderId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0"/>
    <xf numFmtId="0" fontId="23" fillId="19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24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0" fontId="32" fillId="7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34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6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47" borderId="0" applyNumberFormat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2" borderId="0" applyNumberFormat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43" borderId="0" applyNumberFormat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6" fillId="4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65" borderId="0" applyNumberFormat="0" applyBorder="0" applyAlignment="0" applyProtection="0"/>
    <xf numFmtId="0" fontId="40" fillId="56" borderId="0" applyNumberFormat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6" fillId="47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7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34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22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194" fontId="37" fillId="0" borderId="0" applyFill="0" applyBorder="0" applyAlignment="0"/>
    <xf numFmtId="0" fontId="26" fillId="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0" borderId="0"/>
    <xf numFmtId="0" fontId="23" fillId="62" borderId="2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9" fillId="16" borderId="0" applyNumberFormat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39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30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39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189" fontId="33" fillId="0" borderId="0" applyFill="0" applyBorder="0" applyAlignment="0"/>
    <xf numFmtId="0" fontId="26" fillId="35" borderId="0" applyNumberFormat="0" applyBorder="0" applyAlignment="0" applyProtection="0"/>
    <xf numFmtId="0" fontId="23" fillId="18" borderId="0" applyNumberFormat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59" borderId="0" applyNumberFormat="0" applyBorder="0" applyAlignment="0" applyProtection="0"/>
    <xf numFmtId="184" fontId="31" fillId="0" borderId="0" applyFill="0" applyBorder="0" applyAlignment="0" applyProtection="0"/>
    <xf numFmtId="0" fontId="26" fillId="59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58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6" fillId="7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30" borderId="0" applyNumberFormat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31" fillId="0" borderId="0"/>
    <xf numFmtId="0" fontId="26" fillId="69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9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59" borderId="0" applyNumberFormat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0" fontId="31" fillId="0" borderId="0" applyFill="0" applyBorder="0" applyAlignment="0" applyProtection="0"/>
    <xf numFmtId="0" fontId="26" fillId="59" borderId="0" applyNumberFormat="0" applyBorder="0" applyAlignment="0" applyProtection="0"/>
    <xf numFmtId="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26" fillId="46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40" fillId="23" borderId="0" applyNumberFormat="0" applyBorder="0" applyAlignment="0" applyProtection="0"/>
    <xf numFmtId="198" fontId="33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32" fillId="0" borderId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21" borderId="0" applyNumberFormat="0" applyBorder="0" applyAlignment="0" applyProtection="0"/>
    <xf numFmtId="0" fontId="63" fillId="50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183" fontId="33" fillId="0" borderId="0" applyFill="0" applyBorder="0" applyAlignment="0"/>
    <xf numFmtId="0" fontId="26" fillId="46" borderId="0" applyNumberFormat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78" borderId="0" applyNumberFormat="0" applyBorder="0" applyAlignment="0" applyProtection="0"/>
    <xf numFmtId="18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189" fontId="33" fillId="0" borderId="0" applyFill="0" applyBorder="0" applyAlignment="0"/>
    <xf numFmtId="0" fontId="23" fillId="21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6" fillId="39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181" fontId="37" fillId="0" borderId="0" applyFill="0" applyBorder="0" applyAlignment="0"/>
    <xf numFmtId="0" fontId="40" fillId="56" borderId="0" applyNumberFormat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6" fontId="33" fillId="0" borderId="0" applyFill="0" applyBorder="0" applyAlignment="0"/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1" fontId="37" fillId="0" borderId="0" applyFill="0" applyBorder="0" applyAlignment="0"/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186" fontId="33" fillId="0" borderId="0" applyFill="0" applyBorder="0" applyAlignment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/>
    <xf numFmtId="181" fontId="37" fillId="0" borderId="0" applyFill="0" applyBorder="0" applyAlignment="0"/>
    <xf numFmtId="182" fontId="31" fillId="0" borderId="0" applyFill="0" applyBorder="0" applyAlignment="0" applyProtection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40" fillId="49" borderId="0" applyNumberFormat="0" applyBorder="0" applyAlignment="0" applyProtection="0"/>
    <xf numFmtId="186" fontId="31" fillId="0" borderId="0" applyFill="0" applyBorder="0" applyAlignment="0" applyProtection="0"/>
    <xf numFmtId="181" fontId="37" fillId="0" borderId="0" applyFill="0" applyBorder="0" applyAlignment="0"/>
    <xf numFmtId="186" fontId="33" fillId="0" borderId="0" applyFill="0" applyBorder="0" applyAlignment="0"/>
    <xf numFmtId="0" fontId="31" fillId="0" borderId="0"/>
    <xf numFmtId="0" fontId="26" fillId="0" borderId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0" fontId="26" fillId="0" borderId="0"/>
    <xf numFmtId="0" fontId="23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65" borderId="0" applyNumberFormat="0" applyBorder="0" applyAlignment="0" applyProtection="0"/>
    <xf numFmtId="0" fontId="31" fillId="0" borderId="0"/>
    <xf numFmtId="0" fontId="31" fillId="0" borderId="0"/>
    <xf numFmtId="0" fontId="40" fillId="56" borderId="0" applyNumberFormat="0" applyBorder="0" applyAlignment="0" applyProtection="0"/>
    <xf numFmtId="0" fontId="23" fillId="0" borderId="0">
      <alignment vertical="center"/>
    </xf>
    <xf numFmtId="0" fontId="26" fillId="74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189" fontId="33" fillId="0" borderId="0" applyFill="0" applyBorder="0" applyAlignment="0"/>
    <xf numFmtId="0" fontId="40" fillId="15" borderId="0" applyNumberFormat="0" applyBorder="0" applyAlignment="0" applyProtection="0"/>
    <xf numFmtId="0" fontId="32" fillId="0" borderId="0"/>
    <xf numFmtId="0" fontId="32" fillId="0" borderId="0"/>
    <xf numFmtId="183" fontId="31" fillId="0" borderId="0" applyFill="0" applyBorder="0" applyAlignment="0" applyProtection="0"/>
    <xf numFmtId="0" fontId="26" fillId="39" borderId="0" applyNumberFormat="0" applyBorder="0" applyAlignment="0" applyProtection="0"/>
    <xf numFmtId="181" fontId="31" fillId="0" borderId="0" applyFill="0" applyBorder="0" applyAlignment="0" applyProtection="0"/>
    <xf numFmtId="189" fontId="33" fillId="0" borderId="0" applyFill="0" applyBorder="0" applyAlignment="0"/>
    <xf numFmtId="0" fontId="23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5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69" borderId="0" applyNumberFormat="0" applyBorder="0" applyAlignment="0" applyProtection="0"/>
    <xf numFmtId="0" fontId="40" fillId="8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0" fontId="32" fillId="0" borderId="0"/>
    <xf numFmtId="187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6" fillId="85" borderId="0" applyNumberFormat="0" applyBorder="0" applyAlignment="0" applyProtection="0"/>
    <xf numFmtId="0" fontId="23" fillId="0" borderId="0">
      <alignment vertical="center"/>
    </xf>
    <xf numFmtId="0" fontId="40" fillId="49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23" borderId="0" applyNumberFormat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0" fillId="56" borderId="0" applyNumberFormat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32" fillId="18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26" fillId="4" borderId="0" applyNumberFormat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2" fillId="24" borderId="0" applyNumberFormat="0" applyBorder="0" applyAlignment="0" applyProtection="0"/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5" fontId="37" fillId="0" borderId="0" applyFill="0" applyBorder="0" applyAlignment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6" fillId="11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24" borderId="0" applyNumberFormat="0" applyBorder="0" applyAlignment="0" applyProtection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0" borderId="0" applyNumberFormat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32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44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32" borderId="0" applyNumberFormat="0" applyBorder="0" applyAlignment="0" applyProtection="0"/>
    <xf numFmtId="0" fontId="23" fillId="0" borderId="0">
      <alignment vertical="center"/>
    </xf>
    <xf numFmtId="0" fontId="26" fillId="3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1" fillId="0" borderId="0" applyFill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1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35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53" borderId="0" applyNumberFormat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92" fontId="33" fillId="0" borderId="0" applyFill="0" applyBorder="0" applyAlignment="0"/>
    <xf numFmtId="0" fontId="23" fillId="12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11" borderId="0" applyNumberFormat="0" applyBorder="0" applyAlignment="0" applyProtection="0"/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2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6" fillId="52" borderId="0" applyNumberFormat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9" fontId="33" fillId="0" borderId="0" applyFill="0" applyBorder="0" applyAlignment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98" fillId="0" borderId="16" applyNumberFormat="0" applyFill="0" applyAlignment="0" applyProtection="0"/>
    <xf numFmtId="0" fontId="23" fillId="13" borderId="0" applyNumberFormat="0" applyBorder="0" applyAlignment="0" applyProtection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3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19" borderId="0" applyNumberFormat="0" applyBorder="0" applyAlignment="0" applyProtection="0"/>
    <xf numFmtId="0" fontId="77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2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23" fillId="19" borderId="0" applyNumberFormat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70" fillId="62" borderId="25" applyNumberFormat="0" applyFont="0" applyAlignment="0" applyProtection="0">
      <alignment vertical="center"/>
    </xf>
    <xf numFmtId="0" fontId="32" fillId="24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31" fillId="0" borderId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3" fillId="19" borderId="0" applyNumberFormat="0" applyBorder="0" applyAlignment="0" applyProtection="0"/>
    <xf numFmtId="183" fontId="33" fillId="0" borderId="0" applyFill="0" applyBorder="0" applyAlignment="0"/>
    <xf numFmtId="0" fontId="77" fillId="0" borderId="27" applyNumberFormat="0" applyFill="0" applyAlignment="0" applyProtection="0"/>
    <xf numFmtId="0" fontId="23" fillId="0" borderId="0">
      <alignment vertical="center"/>
    </xf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185" fontId="37" fillId="0" borderId="0" applyFill="0" applyBorder="0" applyAlignment="0"/>
    <xf numFmtId="0" fontId="32" fillId="0" borderId="0"/>
    <xf numFmtId="0" fontId="26" fillId="85" borderId="0" applyNumberFormat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0" fontId="32" fillId="0" borderId="0"/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6" fillId="67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32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10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31" fillId="0" borderId="0"/>
    <xf numFmtId="0" fontId="26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6" fillId="6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18" borderId="0" applyNumberFormat="0" applyBorder="0" applyAlignment="0" applyProtection="0"/>
    <xf numFmtId="0" fontId="71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/>
    <xf numFmtId="0" fontId="23" fillId="44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0" fontId="23" fillId="44" borderId="0" applyNumberFormat="0" applyBorder="0" applyAlignment="0" applyProtection="0">
      <alignment vertical="center"/>
    </xf>
    <xf numFmtId="0" fontId="31" fillId="0" borderId="0"/>
    <xf numFmtId="2" fontId="31" fillId="0" borderId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32" fillId="0" borderId="0"/>
    <xf numFmtId="0" fontId="98" fillId="0" borderId="16" applyNumberFormat="0" applyFill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5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3" fontId="31" fillId="0" borderId="0" applyFill="0" applyBorder="0" applyAlignment="0" applyProtection="0"/>
    <xf numFmtId="0" fontId="23" fillId="44" borderId="0" applyNumberFormat="0" applyBorder="0" applyAlignment="0" applyProtection="0"/>
    <xf numFmtId="2" fontId="31" fillId="0" borderId="0" applyFill="0" applyBorder="0" applyAlignment="0" applyProtection="0"/>
    <xf numFmtId="194" fontId="37" fillId="0" borderId="0" applyFill="0" applyBorder="0" applyAlignment="0"/>
    <xf numFmtId="192" fontId="33" fillId="0" borderId="0" applyFill="0" applyBorder="0" applyAlignment="0"/>
    <xf numFmtId="0" fontId="32" fillId="0" borderId="0"/>
    <xf numFmtId="0" fontId="23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194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32" fillId="0" borderId="0"/>
    <xf numFmtId="0" fontId="39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96" fontId="33" fillId="0" borderId="0" applyFill="0" applyBorder="0" applyAlignment="0"/>
    <xf numFmtId="200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94" fillId="87" borderId="2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39" fillId="10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39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4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58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0" fontId="63" fillId="82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0"/>
    <xf numFmtId="183" fontId="33" fillId="0" borderId="0" applyFill="0" applyBorder="0" applyAlignment="0"/>
    <xf numFmtId="3" fontId="31" fillId="0" borderId="0" applyFill="0" applyBorder="0" applyAlignment="0" applyProtection="0"/>
    <xf numFmtId="0" fontId="63" fillId="75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6" fillId="60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63" fillId="7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0" fontId="53" fillId="13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21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89" borderId="0" applyNumberFormat="0" applyBorder="0" applyAlignment="0" applyProtection="0"/>
    <xf numFmtId="198" fontId="33" fillId="0" borderId="0"/>
    <xf numFmtId="0" fontId="32" fillId="0" borderId="0"/>
    <xf numFmtId="2" fontId="31" fillId="0" borderId="0" applyFill="0" applyBorder="0" applyAlignment="0" applyProtection="0"/>
    <xf numFmtId="0" fontId="26" fillId="76" borderId="0" applyNumberFormat="0" applyBorder="0" applyAlignment="0" applyProtection="0"/>
    <xf numFmtId="0" fontId="32" fillId="0" borderId="0"/>
    <xf numFmtId="0" fontId="43" fillId="43" borderId="0" applyNumberFormat="0" applyBorder="0" applyAlignment="0" applyProtection="0">
      <alignment vertical="center"/>
    </xf>
    <xf numFmtId="0" fontId="32" fillId="0" borderId="0"/>
    <xf numFmtId="0" fontId="63" fillId="58" borderId="0" applyNumberFormat="0" applyBorder="0" applyAlignment="0" applyProtection="0"/>
    <xf numFmtId="0" fontId="32" fillId="0" borderId="0"/>
    <xf numFmtId="0" fontId="63" fillId="82" borderId="0" applyNumberFormat="0" applyBorder="0" applyAlignment="0" applyProtection="0"/>
    <xf numFmtId="0" fontId="63" fillId="49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40" borderId="0" applyNumberFormat="0" applyBorder="0" applyAlignment="0" applyProtection="0"/>
    <xf numFmtId="0" fontId="63" fillId="75" borderId="0" applyNumberFormat="0" applyBorder="0" applyAlignment="0" applyProtection="0"/>
    <xf numFmtId="0" fontId="23" fillId="0" borderId="0">
      <alignment vertical="center"/>
    </xf>
    <xf numFmtId="0" fontId="63" fillId="7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63" fillId="89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58" fillId="31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2" fillId="18" borderId="0" applyNumberFormat="0" applyBorder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103" fillId="91" borderId="0" applyNumberFormat="0" applyBorder="0" applyAlignment="0" applyProtection="0"/>
    <xf numFmtId="0" fontId="77" fillId="0" borderId="27" applyNumberFormat="0" applyFill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40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4" fillId="0" borderId="0"/>
    <xf numFmtId="0" fontId="34" fillId="0" borderId="0"/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104" fillId="24" borderId="0" applyNumberFormat="0" applyBorder="0" applyAlignment="0" applyProtection="0">
      <alignment vertical="center"/>
    </xf>
    <xf numFmtId="0" fontId="77" fillId="0" borderId="27" applyNumberFormat="0" applyFill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92" fontId="33" fillId="0" borderId="0" applyFill="0" applyBorder="0" applyAlignment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200" fontId="33" fillId="0" borderId="0" applyFill="0" applyBorder="0" applyAlignment="0"/>
    <xf numFmtId="0" fontId="26" fillId="76" borderId="0" applyNumberFormat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60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6" fontId="31" fillId="0" borderId="0" applyFill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32" fillId="0" borderId="0"/>
    <xf numFmtId="0" fontId="32" fillId="0" borderId="0"/>
    <xf numFmtId="0" fontId="26" fillId="76" borderId="0" applyNumberFormat="0" applyBorder="0" applyAlignment="0" applyProtection="0"/>
    <xf numFmtId="0" fontId="26" fillId="0" borderId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6" fillId="0" borderId="0"/>
    <xf numFmtId="0" fontId="32" fillId="8" borderId="0" applyNumberFormat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52" fillId="41" borderId="24" applyNumberFormat="0" applyAlignment="0" applyProtection="0"/>
    <xf numFmtId="0" fontId="26" fillId="28" borderId="0" applyNumberFormat="0" applyBorder="0" applyAlignment="0" applyProtection="0"/>
    <xf numFmtId="0" fontId="26" fillId="0" borderId="0"/>
    <xf numFmtId="0" fontId="26" fillId="20" borderId="0" applyNumberFormat="0" applyBorder="0" applyAlignment="0" applyProtection="0"/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3" fillId="4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0" fontId="32" fillId="8" borderId="0" applyNumberFormat="0" applyBorder="0" applyAlignment="0" applyProtection="0"/>
    <xf numFmtId="183" fontId="33" fillId="0" borderId="0" applyFill="0" applyBorder="0" applyAlignment="0"/>
    <xf numFmtId="0" fontId="23" fillId="12" borderId="0" applyNumberFormat="0" applyBorder="0" applyAlignment="0" applyProtection="0"/>
    <xf numFmtId="0" fontId="26" fillId="0" borderId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35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24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6" fillId="53" borderId="0" applyNumberFormat="0" applyBorder="0" applyAlignment="0" applyProtection="0"/>
    <xf numFmtId="2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32" fillId="24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31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13" borderId="0" applyNumberFormat="0" applyBorder="0" applyAlignment="0" applyProtection="0"/>
    <xf numFmtId="0" fontId="26" fillId="52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58" fillId="84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58" fillId="10" borderId="0" applyNumberFormat="0" applyBorder="0" applyAlignment="0" applyProtection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35" borderId="0" applyNumberFormat="0" applyBorder="0" applyAlignment="0" applyProtection="0"/>
    <xf numFmtId="0" fontId="32" fillId="13" borderId="0" applyNumberFormat="0" applyBorder="0" applyAlignment="0" applyProtection="0"/>
    <xf numFmtId="183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32" fillId="0" borderId="0"/>
    <xf numFmtId="0" fontId="23" fillId="0" borderId="0">
      <alignment vertical="center"/>
    </xf>
    <xf numFmtId="192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85" fillId="4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13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32" fillId="0" borderId="0"/>
    <xf numFmtId="189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23" fillId="4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106" fillId="0" borderId="0" applyNumberFormat="0" applyFill="0" applyBorder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3" fillId="43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26" fillId="74" borderId="0" applyNumberFormat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6" fillId="74" borderId="0" applyNumberFormat="0" applyBorder="0" applyAlignment="0" applyProtection="0"/>
    <xf numFmtId="0" fontId="23" fillId="0" borderId="0">
      <alignment vertical="center"/>
    </xf>
    <xf numFmtId="0" fontId="32" fillId="65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63" fillId="83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8" fillId="0" borderId="16" applyNumberFormat="0" applyFill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6" fillId="0" borderId="0"/>
    <xf numFmtId="0" fontId="32" fillId="0" borderId="0"/>
    <xf numFmtId="0" fontId="58" fillId="40" borderId="0" applyNumberFormat="0" applyBorder="0" applyAlignment="0" applyProtection="0">
      <alignment vertical="center"/>
    </xf>
    <xf numFmtId="0" fontId="23" fillId="0" borderId="0"/>
    <xf numFmtId="2" fontId="31" fillId="0" borderId="0" applyFill="0" applyBorder="0" applyAlignment="0" applyProtection="0"/>
    <xf numFmtId="0" fontId="58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58" fillId="12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8" fillId="12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32" fillId="0" borderId="0"/>
    <xf numFmtId="0" fontId="58" fillId="13" borderId="0" applyNumberFormat="0" applyBorder="0" applyAlignment="0" applyProtection="0">
      <alignment vertical="center"/>
    </xf>
    <xf numFmtId="10" fontId="31" fillId="0" borderId="0" applyFill="0" applyBorder="0" applyAlignment="0" applyProtection="0"/>
    <xf numFmtId="181" fontId="37" fillId="0" borderId="0" applyFill="0" applyBorder="0" applyAlignment="0"/>
    <xf numFmtId="0" fontId="58" fillId="43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63" fillId="50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3" fillId="4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53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53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63" fillId="93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31" fillId="0" borderId="0"/>
    <xf numFmtId="0" fontId="31" fillId="0" borderId="0" applyFill="0" applyBorder="0" applyAlignment="0" applyProtection="0"/>
    <xf numFmtId="0" fontId="43" fillId="55" borderId="0" applyNumberFormat="0" applyBorder="0" applyAlignment="0" applyProtection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3" fillId="8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88" borderId="0" applyNumberFormat="0" applyBorder="0" applyAlignment="0" applyProtection="0"/>
    <xf numFmtId="0" fontId="26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73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3" fillId="84" borderId="0" applyNumberFormat="0" applyBorder="0" applyAlignment="0" applyProtection="0">
      <alignment vertical="center"/>
    </xf>
    <xf numFmtId="0" fontId="31" fillId="17" borderId="25" applyNumberFormat="0" applyAlignment="0" applyProtection="0"/>
    <xf numFmtId="0" fontId="67" fillId="51" borderId="0" applyNumberFormat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198" fontId="33" fillId="0" borderId="0"/>
    <xf numFmtId="181" fontId="31" fillId="0" borderId="0" applyFill="0" applyBorder="0" applyAlignment="0" applyProtection="0"/>
    <xf numFmtId="194" fontId="37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3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1" fontId="31" fillId="0" borderId="0" applyFill="0" applyBorder="0" applyAlignment="0" applyProtection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187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4" fillId="0" borderId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5" fontId="37" fillId="0" borderId="0" applyFill="0" applyBorder="0" applyAlignment="0"/>
    <xf numFmtId="186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5" fontId="37" fillId="0" borderId="0" applyFill="0" applyBorder="0" applyAlignment="0"/>
    <xf numFmtId="185" fontId="37" fillId="0" borderId="0" applyFill="0" applyBorder="0" applyAlignment="0"/>
    <xf numFmtId="186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96" fontId="33" fillId="0" borderId="0" applyFill="0" applyBorder="0" applyAlignment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192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2" fontId="33" fillId="0" borderId="0" applyFill="0" applyBorder="0" applyAlignment="0"/>
    <xf numFmtId="181" fontId="37" fillId="0" borderId="0" applyFill="0" applyBorder="0" applyAlignment="0"/>
    <xf numFmtId="196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2" fillId="0" borderId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192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90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196" fontId="33" fillId="0" borderId="0" applyFill="0" applyBorder="0" applyAlignment="0"/>
    <xf numFmtId="196" fontId="33" fillId="0" borderId="0" applyFill="0" applyBorder="0" applyAlignment="0"/>
    <xf numFmtId="0" fontId="23" fillId="0" borderId="0">
      <alignment vertical="center"/>
    </xf>
    <xf numFmtId="192" fontId="33" fillId="0" borderId="0" applyFill="0" applyBorder="0" applyAlignment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192" fontId="33" fillId="0" borderId="0" applyFill="0" applyBorder="0" applyAlignment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32" fillId="0" borderId="0"/>
    <xf numFmtId="196" fontId="33" fillId="0" borderId="0" applyFill="0" applyBorder="0" applyAlignment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9" fontId="33" fillId="0" borderId="0" applyFill="0" applyBorder="0" applyAlignment="0"/>
    <xf numFmtId="0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196" fontId="33" fillId="0" borderId="0" applyFill="0" applyBorder="0" applyAlignment="0"/>
    <xf numFmtId="0" fontId="23" fillId="0" borderId="0">
      <alignment vertical="center"/>
    </xf>
    <xf numFmtId="0" fontId="95" fillId="0" borderId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6" fontId="33" fillId="0" borderId="0" applyFill="0" applyBorder="0" applyAlignment="0"/>
    <xf numFmtId="0" fontId="23" fillId="0" borderId="0">
      <alignment vertical="center"/>
    </xf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6" fontId="33" fillId="0" borderId="0" applyFill="0" applyBorder="0" applyAlignment="0"/>
    <xf numFmtId="186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198" fontId="33" fillId="0" borderId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4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181" fontId="37" fillId="0" borderId="0" applyFill="0" applyBorder="0" applyAlignment="0"/>
    <xf numFmtId="0" fontId="26" fillId="0" borderId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26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189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32" fillId="0" borderId="0"/>
    <xf numFmtId="183" fontId="33" fillId="0" borderId="0" applyFill="0" applyBorder="0" applyAlignment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181" fontId="31" fillId="0" borderId="0" applyFill="0" applyBorder="0" applyAlignment="0" applyProtection="0"/>
    <xf numFmtId="189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4" fillId="0" borderId="0"/>
    <xf numFmtId="0" fontId="34" fillId="0" borderId="0"/>
    <xf numFmtId="0" fontId="57" fillId="45" borderId="28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89" fillId="0" borderId="34" applyNumberFormat="0" applyFill="0" applyAlignment="0" applyProtection="0"/>
    <xf numFmtId="0" fontId="80" fillId="8" borderId="24" applyNumberFormat="0" applyAlignment="0" applyProtection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80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57" fillId="45" borderId="28" applyNumberFormat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100" fillId="87" borderId="28" applyNumberFormat="0" applyAlignment="0" applyProtection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17" borderId="25" applyNumberFormat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86" fillId="0" borderId="33" applyNumberFormat="0" applyFill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195" fontId="51" fillId="0" borderId="0" applyFill="0" applyBorder="0" applyAlignment="0" applyProtection="0"/>
    <xf numFmtId="0" fontId="55" fillId="41" borderId="26" applyNumberFormat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6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63" fillId="93" borderId="0" applyNumberFormat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87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58" fillId="65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0" fontId="5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181" fontId="37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198" fontId="33" fillId="0" borderId="0"/>
    <xf numFmtId="183" fontId="33" fillId="0" borderId="0" applyFill="0" applyBorder="0" applyAlignment="0"/>
    <xf numFmtId="186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6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9" fontId="33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113" fillId="0" borderId="0" applyNumberFormat="0" applyFill="0" applyBorder="0" applyAlignment="0" applyProtection="0"/>
    <xf numFmtId="0" fontId="31" fillId="0" borderId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31" fillId="0" borderId="0"/>
    <xf numFmtId="3" fontId="31" fillId="0" borderId="0" applyFill="0" applyBorder="0" applyAlignment="0" applyProtection="0"/>
    <xf numFmtId="0" fontId="34" fillId="0" borderId="0"/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31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3" fontId="31" fillId="0" borderId="0" applyFill="0" applyBorder="0" applyAlignment="0" applyProtection="0"/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1" fillId="0" borderId="0"/>
    <xf numFmtId="3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36" fillId="25" borderId="0" applyNumberFormat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34" fillId="0" borderId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4" fillId="0" borderId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0" fontId="48" fillId="0" borderId="0" applyFill="0" applyBorder="0" applyProtection="0">
      <alignment horizontal="center"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/>
    <xf numFmtId="0" fontId="26" fillId="0" borderId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1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98" fontId="3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2" fillId="0" borderId="0"/>
    <xf numFmtId="0" fontId="32" fillId="0" borderId="0"/>
    <xf numFmtId="188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0" fontId="5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0" fontId="65" fillId="54" borderId="24" applyNumberFormat="0" applyAlignment="0" applyProtection="0"/>
    <xf numFmtId="18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31" fillId="17" borderId="25" applyNumberFormat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4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9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201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68" fillId="0" borderId="32" applyNumberFormat="0" applyFill="0" applyAlignment="0" applyProtection="0"/>
    <xf numFmtId="187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0" borderId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2" fillId="0" borderId="0"/>
    <xf numFmtId="187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3" fontId="33" fillId="0" borderId="0" applyFill="0" applyBorder="0" applyAlignment="0"/>
    <xf numFmtId="0" fontId="3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/>
    <xf numFmtId="0" fontId="31" fillId="0" borderId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9" fontId="33" fillId="0" borderId="0" applyFill="0" applyBorder="0" applyAlignment="0"/>
    <xf numFmtId="0" fontId="23" fillId="0" borderId="0" applyBorder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 applyBorder="0" applyProtection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98" fontId="33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6" fillId="0" borderId="0"/>
    <xf numFmtId="0" fontId="32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182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70" borderId="22" applyNumberFormat="0" applyFont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6" fillId="9" borderId="0" applyNumberFormat="0" applyBorder="0" applyAlignment="0" applyProtection="0"/>
    <xf numFmtId="182" fontId="31" fillId="0" borderId="0" applyFill="0" applyBorder="0" applyAlignment="0" applyProtection="0"/>
    <xf numFmtId="0" fontId="23" fillId="0" borderId="0"/>
    <xf numFmtId="0" fontId="53" fillId="55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93" fontId="33" fillId="0" borderId="0" applyFill="0" applyBorder="0" applyAlignment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6" fillId="80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1" fillId="0" borderId="0"/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120" fillId="8" borderId="26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0" fontId="5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0" fontId="34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121" fillId="0" borderId="23" applyNumberFormat="0" applyFill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34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 applyNumberFormat="0" applyFill="0" applyBorder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6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122" fillId="29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200" fontId="33" fillId="0" borderId="0" applyFill="0" applyBorder="0" applyAlignment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49" fillId="0" borderId="0" applyNumberFormat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6" fillId="0" borderId="33" applyNumberFormat="0" applyFill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50" fillId="38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6" fillId="25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88" fillId="0" borderId="0" applyNumberFormat="0" applyBorder="0" applyProtection="0">
      <alignment horizontal="center" vertical="center" textRotation="90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0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63" fillId="83" borderId="0" applyNumberFormat="0" applyBorder="0" applyAlignment="0" applyProtection="0"/>
    <xf numFmtId="0" fontId="31" fillId="0" borderId="0" applyFill="0" applyBorder="0" applyAlignment="0" applyProtection="0"/>
    <xf numFmtId="0" fontId="34" fillId="0" borderId="0"/>
    <xf numFmtId="0" fontId="63" fillId="88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17" borderId="25" applyNumberFormat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4" fontId="115" fillId="0" borderId="0" applyFill="0" applyBorder="0" applyAlignment="0"/>
    <xf numFmtId="0" fontId="63" fillId="75" borderId="0" applyNumberFormat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63" fillId="73" borderId="0" applyNumberFormat="0" applyBorder="0" applyAlignment="0" applyProtection="0"/>
    <xf numFmtId="181" fontId="37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0" fontId="48" fillId="36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186" fontId="31" fillId="0" borderId="0" applyFill="0" applyBorder="0" applyAlignment="0" applyProtection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66" fillId="21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65" fillId="54" borderId="24" applyNumberFormat="0" applyAlignment="0" applyProtection="0"/>
    <xf numFmtId="0" fontId="32" fillId="0" borderId="0"/>
    <xf numFmtId="0" fontId="65" fillId="54" borderId="24" applyNumberFormat="0" applyAlignment="0" applyProtection="0"/>
    <xf numFmtId="0" fontId="23" fillId="0" borderId="0">
      <alignment vertical="center"/>
    </xf>
    <xf numFmtId="0" fontId="65" fillId="54" borderId="24" applyNumberFormat="0" applyAlignment="0" applyProtection="0"/>
    <xf numFmtId="0" fontId="32" fillId="0" borderId="0"/>
    <xf numFmtId="0" fontId="63" fillId="79" borderId="0"/>
    <xf numFmtId="0" fontId="31" fillId="0" borderId="0"/>
    <xf numFmtId="0" fontId="26" fillId="0" borderId="0"/>
    <xf numFmtId="10" fontId="31" fillId="0" borderId="0" applyFill="0" applyBorder="0" applyAlignment="0" applyProtection="0"/>
    <xf numFmtId="0" fontId="1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55" fillId="41" borderId="26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9" fillId="0" borderId="29" applyNumberFormat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/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70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5" fillId="41" borderId="26" applyNumberFormat="0" applyAlignment="0" applyProtection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181" fontId="37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75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67" fillId="51" borderId="0" applyNumberFormat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34" fillId="0" borderId="0"/>
    <xf numFmtId="0" fontId="34" fillId="0" borderId="0"/>
    <xf numFmtId="0" fontId="47" fillId="3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23" fillId="0" borderId="0"/>
    <xf numFmtId="0" fontId="59" fillId="0" borderId="29" applyNumberFormat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31">
      <alignment horizontal="left" vertical="center"/>
    </xf>
    <xf numFmtId="0" fontId="59" fillId="0" borderId="31">
      <alignment horizontal="left" vertical="center"/>
    </xf>
    <xf numFmtId="0" fontId="60" fillId="0" borderId="30" applyNumberFormat="0" applyFill="0" applyAlignment="0" applyProtection="0"/>
    <xf numFmtId="0" fontId="123" fillId="0" borderId="30" applyNumberFormat="0" applyFill="0" applyAlignment="0" applyProtection="0">
      <alignment vertical="center"/>
    </xf>
    <xf numFmtId="0" fontId="26" fillId="0" borderId="0"/>
    <xf numFmtId="0" fontId="125" fillId="0" borderId="0" applyNumberFormat="0" applyFill="0" applyBorder="0" applyAlignment="0" applyProtection="0"/>
    <xf numFmtId="0" fontId="32" fillId="0" borderId="0"/>
    <xf numFmtId="0" fontId="92" fillId="0" borderId="33" applyNumberFormat="0" applyFill="0" applyAlignment="0" applyProtection="0">
      <alignment vertical="center"/>
    </xf>
    <xf numFmtId="0" fontId="23" fillId="0" borderId="0">
      <alignment vertical="center"/>
    </xf>
    <xf numFmtId="0" fontId="59" fillId="0" borderId="0" applyNumberFormat="0" applyFill="0" applyBorder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8" fillId="0" borderId="0" applyBorder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/>
    <xf numFmtId="0" fontId="38" fillId="0" borderId="0" applyBorder="0" applyProtection="0">
      <alignment vertical="center"/>
    </xf>
    <xf numFmtId="0" fontId="84" fillId="0" borderId="0" applyNumberFormat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1" fillId="0" borderId="0"/>
    <xf numFmtId="0" fontId="31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10" fontId="5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65" fillId="54" borderId="24" applyNumberFormat="0" applyAlignment="0" applyProtection="0"/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65" fillId="54" borderId="24" applyNumberFormat="0" applyAlignment="0" applyProtection="0"/>
    <xf numFmtId="0" fontId="65" fillId="54" borderId="24" applyNumberFormat="0" applyAlignment="0" applyProtection="0"/>
    <xf numFmtId="0" fontId="26" fillId="0" borderId="0"/>
    <xf numFmtId="0" fontId="65" fillId="54" borderId="24" applyNumberFormat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181" fontId="37" fillId="0" borderId="0" applyFill="0" applyBorder="0" applyAlignment="0"/>
    <xf numFmtId="0" fontId="54" fillId="21" borderId="24" applyNumberFormat="0" applyAlignment="0" applyProtection="0">
      <alignment vertical="center"/>
    </xf>
    <xf numFmtId="0" fontId="26" fillId="0" borderId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1" fillId="0" borderId="0"/>
    <xf numFmtId="0" fontId="54" fillId="21" borderId="24" applyNumberFormat="0" applyAlignment="0" applyProtection="0">
      <alignment vertical="center"/>
    </xf>
    <xf numFmtId="0" fontId="40" fillId="0" borderId="0"/>
    <xf numFmtId="0" fontId="54" fillId="21" borderId="24" applyNumberFormat="0" applyAlignment="0" applyProtection="0">
      <alignment vertical="center"/>
    </xf>
    <xf numFmtId="181" fontId="37" fillId="0" borderId="0" applyFill="0" applyBorder="0" applyAlignment="0"/>
    <xf numFmtId="200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81" fontId="37" fillId="0" borderId="0" applyFill="0" applyBorder="0" applyAlignment="0"/>
    <xf numFmtId="193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/>
    <xf numFmtId="198" fontId="33" fillId="0" borderId="0"/>
    <xf numFmtId="183" fontId="33" fillId="0" borderId="0" applyFill="0" applyBorder="0" applyAlignment="0"/>
    <xf numFmtId="0" fontId="26" fillId="0" borderId="0">
      <alignment vertical="center"/>
    </xf>
    <xf numFmtId="0" fontId="26" fillId="0" borderId="0"/>
    <xf numFmtId="198" fontId="33" fillId="0" borderId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98" fontId="33" fillId="0" borderId="0"/>
    <xf numFmtId="183" fontId="33" fillId="0" borderId="0" applyFill="0" applyBorder="0" applyAlignment="0"/>
    <xf numFmtId="0" fontId="79" fillId="0" borderId="0" applyNumberFormat="0" applyFill="0" applyBorder="0" applyAlignment="0" applyProtection="0"/>
    <xf numFmtId="0" fontId="34" fillId="0" borderId="0"/>
    <xf numFmtId="198" fontId="33" fillId="0" borderId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/>
    <xf numFmtId="181" fontId="37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/>
    <xf numFmtId="183" fontId="33" fillId="0" borderId="0" applyFill="0" applyBorder="0" applyAlignment="0"/>
    <xf numFmtId="0" fontId="2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89" fillId="0" borderId="34" applyNumberFormat="0" applyFill="0" applyAlignment="0" applyProtection="0"/>
    <xf numFmtId="0" fontId="23" fillId="0" borderId="0">
      <alignment vertical="center"/>
    </xf>
    <xf numFmtId="0" fontId="32" fillId="0" borderId="0"/>
    <xf numFmtId="0" fontId="107" fillId="0" borderId="36" applyNumberFormat="0" applyFill="0" applyAlignment="0" applyProtection="0">
      <alignment vertical="center"/>
    </xf>
    <xf numFmtId="0" fontId="23" fillId="0" borderId="0">
      <alignment vertical="center"/>
    </xf>
    <xf numFmtId="40" fontId="51" fillId="0" borderId="0" applyFill="0" applyBorder="0" applyAlignment="0" applyProtection="0"/>
    <xf numFmtId="203" fontId="51" fillId="0" borderId="0" applyFill="0" applyBorder="0" applyAlignment="0" applyProtection="0"/>
    <xf numFmtId="198" fontId="33" fillId="0" borderId="0"/>
    <xf numFmtId="198" fontId="33" fillId="0" borderId="0"/>
    <xf numFmtId="0" fontId="31" fillId="0" borderId="0"/>
    <xf numFmtId="199" fontId="33" fillId="0" borderId="0"/>
    <xf numFmtId="199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72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2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51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32" fillId="0" borderId="0"/>
    <xf numFmtId="0" fontId="33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23" fillId="0" borderId="0" applyBorder="0" applyProtection="0">
      <alignment vertical="center"/>
    </xf>
    <xf numFmtId="0" fontId="51" fillId="0" borderId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3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5" fillId="0" borderId="0"/>
    <xf numFmtId="0" fontId="46" fillId="29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184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/>
    <xf numFmtId="0" fontId="31" fillId="17" borderId="25" applyNumberFormat="0" applyAlignment="0" applyProtection="0"/>
    <xf numFmtId="0" fontId="23" fillId="0" borderId="0"/>
    <xf numFmtId="0" fontId="32" fillId="0" borderId="0"/>
    <xf numFmtId="0" fontId="32" fillId="0" borderId="0"/>
    <xf numFmtId="0" fontId="31" fillId="17" borderId="25" applyNumberFormat="0" applyAlignment="0" applyProtection="0"/>
    <xf numFmtId="0" fontId="23" fillId="0" borderId="0"/>
    <xf numFmtId="0" fontId="23" fillId="0" borderId="0"/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183" fontId="33" fillId="0" borderId="0" applyFill="0" applyBorder="0" applyAlignment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32" fillId="0" borderId="0"/>
    <xf numFmtId="200" fontId="33" fillId="0" borderId="0" applyFill="0" applyBorder="0" applyAlignment="0"/>
    <xf numFmtId="0" fontId="23" fillId="0" borderId="0"/>
    <xf numFmtId="0" fontId="26" fillId="0" borderId="0"/>
    <xf numFmtId="0" fontId="23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200" fontId="33" fillId="0" borderId="0" applyFill="0" applyBorder="0" applyAlignment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48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93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10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70" fillId="0" borderId="0"/>
    <xf numFmtId="0" fontId="31" fillId="0" borderId="0"/>
    <xf numFmtId="0" fontId="3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0" fontId="5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3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74" fillId="30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77" fillId="0" borderId="27" applyNumberFormat="0" applyFill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181" fontId="37" fillId="0" borderId="0" applyFill="0" applyBorder="0" applyAlignment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1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186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0" fontId="1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70" fillId="0" borderId="0"/>
    <xf numFmtId="183" fontId="33" fillId="0" borderId="0" applyFill="0" applyBorder="0" applyAlignment="0"/>
    <xf numFmtId="0" fontId="32" fillId="0" borderId="0"/>
    <xf numFmtId="0" fontId="70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31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32" fillId="0" borderId="0"/>
    <xf numFmtId="0" fontId="26" fillId="0" borderId="0"/>
    <xf numFmtId="0" fontId="34" fillId="0" borderId="0"/>
    <xf numFmtId="186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10" fontId="31" fillId="0" borderId="0" applyFill="0" applyBorder="0" applyAlignment="0" applyProtection="0"/>
    <xf numFmtId="0" fontId="26" fillId="0" borderId="0"/>
    <xf numFmtId="0" fontId="118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51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33" fillId="0" borderId="0"/>
    <xf numFmtId="0" fontId="32" fillId="0" borderId="0">
      <alignment vertical="center"/>
    </xf>
    <xf numFmtId="0" fontId="26" fillId="0" borderId="0"/>
    <xf numFmtId="0" fontId="33" fillId="0" borderId="0"/>
    <xf numFmtId="0" fontId="26" fillId="0" borderId="0">
      <alignment vertical="center"/>
    </xf>
    <xf numFmtId="0" fontId="26" fillId="0" borderId="0"/>
    <xf numFmtId="0" fontId="3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3" fillId="0" borderId="0"/>
    <xf numFmtId="0" fontId="32" fillId="0" borderId="0"/>
    <xf numFmtId="0" fontId="26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2" fillId="0" borderId="0"/>
    <xf numFmtId="0" fontId="31" fillId="0" borderId="0"/>
    <xf numFmtId="186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3" fillId="62" borderId="25" applyNumberFormat="0" applyFon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32" fillId="0" borderId="0"/>
    <xf numFmtId="0" fontId="26" fillId="0" borderId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0" fontId="5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0" fontId="23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4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193" fontId="33" fillId="0" borderId="0" applyFill="0" applyBorder="0" applyAlignment="0"/>
    <xf numFmtId="0" fontId="26" fillId="0" borderId="0"/>
    <xf numFmtId="0" fontId="23" fillId="0" borderId="0"/>
    <xf numFmtId="0" fontId="23" fillId="0" borderId="0"/>
    <xf numFmtId="0" fontId="74" fillId="30" borderId="0" applyNumberFormat="0" applyBorder="0" applyAlignment="0" applyProtection="0">
      <alignment vertical="center"/>
    </xf>
    <xf numFmtId="0" fontId="26" fillId="0" borderId="0"/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4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50" fillId="38" borderId="0" applyNumberFormat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75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3" fontId="33" fillId="0" borderId="0" applyFill="0" applyBorder="0" applyAlignment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62" borderId="25" applyNumberFormat="0" applyFont="0" applyAlignment="0" applyProtection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53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74" fillId="3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105" fillId="92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10" fontId="5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58" fillId="55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31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128" fillId="0" borderId="36" applyNumberFormat="0" applyFill="0" applyAlignment="0" applyProtection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117" fillId="0" borderId="0"/>
    <xf numFmtId="184" fontId="31" fillId="0" borderId="0" applyFill="0" applyBorder="0" applyAlignment="0" applyProtection="0"/>
    <xf numFmtId="0" fontId="70" fillId="0" borderId="0"/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10" fontId="5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5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102" fillId="9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7" fillId="0" borderId="0" applyNumberFormat="0" applyBorder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114" fillId="0" borderId="0" applyNumberFormat="0" applyBorder="0" applyProtection="0">
      <alignment vertical="center"/>
    </xf>
    <xf numFmtId="0" fontId="114" fillId="0" borderId="0" applyNumberFormat="0" applyBorder="0" applyProtection="0">
      <alignment vertical="center"/>
    </xf>
    <xf numFmtId="202" fontId="114" fillId="0" borderId="0" applyBorder="0" applyProtection="0">
      <alignment vertical="center"/>
    </xf>
    <xf numFmtId="202" fontId="114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3" fillId="0" borderId="0"/>
    <xf numFmtId="0" fontId="93" fillId="0" borderId="0"/>
    <xf numFmtId="49" fontId="115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32" fillId="0" borderId="0"/>
    <xf numFmtId="200" fontId="33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32" fillId="0" borderId="0"/>
    <xf numFmtId="193" fontId="33" fillId="0" borderId="0" applyFill="0" applyBorder="0" applyAlignment="0"/>
    <xf numFmtId="193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77" fillId="0" borderId="27" applyNumberFormat="0" applyFill="0" applyAlignment="0" applyProtection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79" fillId="0" borderId="0" applyNumberFormat="0" applyFill="0" applyBorder="0" applyAlignment="0" applyProtection="0"/>
    <xf numFmtId="0" fontId="60" fillId="0" borderId="30" applyNumberFormat="0" applyFill="0" applyAlignment="0" applyProtection="0"/>
    <xf numFmtId="0" fontId="86" fillId="0" borderId="33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3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32" fillId="0" borderId="0"/>
    <xf numFmtId="0" fontId="32" fillId="0" borderId="0"/>
    <xf numFmtId="191" fontId="31" fillId="0" borderId="0" applyFill="0" applyBorder="0" applyAlignment="0" applyProtection="0"/>
    <xf numFmtId="0" fontId="1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6" fillId="86" borderId="0" applyNumberFormat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32" fillId="0" borderId="0"/>
    <xf numFmtId="0" fontId="32" fillId="0" borderId="0"/>
    <xf numFmtId="0" fontId="36" fillId="86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64" borderId="0" applyNumberFormat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6" fillId="7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3" fillId="24" borderId="0" applyNumberFormat="0" applyBorder="0" applyAlignment="0" applyProtection="0">
      <alignment vertical="center"/>
    </xf>
    <xf numFmtId="0" fontId="32" fillId="0" borderId="0"/>
    <xf numFmtId="0" fontId="134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70" borderId="22" applyNumberFormat="0" applyFon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6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69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98" fillId="0" borderId="16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37" applyNumberFormat="0" applyFill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68" fillId="0" borderId="32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8" fillId="0" borderId="32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87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21" fillId="0" borderId="23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1" fillId="21" borderId="24" applyNumberFormat="0" applyAlignment="0" applyProtection="0">
      <alignment vertical="center"/>
    </xf>
    <xf numFmtId="0" fontId="32" fillId="0" borderId="0"/>
    <xf numFmtId="0" fontId="71" fillId="21" borderId="24" applyNumberForma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32" fillId="0" borderId="0"/>
    <xf numFmtId="0" fontId="83" fillId="81" borderId="18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70" fillId="62" borderId="25" applyNumberFormat="0" applyFont="0" applyAlignment="0" applyProtection="0">
      <alignment vertical="center"/>
    </xf>
    <xf numFmtId="0" fontId="70" fillId="62" borderId="25" applyNumberFormat="0" applyFon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7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87" fillId="0" borderId="0"/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8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6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0" fillId="0" borderId="33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19" fillId="87" borderId="28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4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0" fillId="8" borderId="26" applyNumberFormat="0" applyAlignment="0" applyProtection="0">
      <alignment vertical="center"/>
    </xf>
    <xf numFmtId="0" fontId="120" fillId="8" borderId="26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1" fillId="24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9" fillId="0" borderId="36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138" fillId="0" borderId="0"/>
    <xf numFmtId="0" fontId="13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38" fillId="0" borderId="0"/>
    <xf numFmtId="0" fontId="30" fillId="0" borderId="0"/>
    <xf numFmtId="0" fontId="138" fillId="0" borderId="0"/>
  </cellStyleXfs>
  <cellXfs count="9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 wrapText="1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24" fillId="0" borderId="1" xfId="1" applyFont="1" applyBorder="1" applyAlignment="1">
      <alignment horizontal="right" vertical="center"/>
    </xf>
    <xf numFmtId="0" fontId="10" fillId="0" borderId="1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13" xfId="1" applyFont="1" applyBorder="1" applyAlignment="1"/>
    <xf numFmtId="0" fontId="7" fillId="0" borderId="3" xfId="1" applyFont="1" applyBorder="1" applyAlignment="1"/>
    <xf numFmtId="0" fontId="11" fillId="0" borderId="6" xfId="1" applyFont="1" applyBorder="1" applyAlignment="1">
      <alignment vertical="center"/>
    </xf>
    <xf numFmtId="0" fontId="7" fillId="0" borderId="1" xfId="1" applyFont="1" applyBorder="1" applyAlignment="1"/>
    <xf numFmtId="0" fontId="7" fillId="0" borderId="7" xfId="1" applyFont="1" applyBorder="1" applyAlignment="1"/>
    <xf numFmtId="0" fontId="21" fillId="0" borderId="15" xfId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/>
    <xf numFmtId="0" fontId="21" fillId="0" borderId="39" xfId="1" applyFont="1" applyFill="1" applyBorder="1" applyAlignment="1" applyProtection="1">
      <alignment horizontal="left" vertical="center" indent="1"/>
      <protection locked="0"/>
    </xf>
    <xf numFmtId="179" fontId="21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38" xfId="1" applyNumberFormat="1" applyFont="1" applyFill="1" applyBorder="1" applyAlignment="1" applyProtection="1">
      <alignment horizontal="center" vertical="center"/>
      <protection locked="0"/>
    </xf>
    <xf numFmtId="180" fontId="21" fillId="0" borderId="38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1" applyFont="1" applyFill="1" applyBorder="1" applyAlignment="1" applyProtection="1">
      <alignment horizontal="left" vertical="center" indent="1"/>
      <protection locked="0"/>
    </xf>
    <xf numFmtId="179" fontId="21" fillId="0" borderId="42" xfId="1" applyNumberFormat="1" applyFont="1" applyFill="1" applyBorder="1" applyAlignment="1" applyProtection="1">
      <alignment horizontal="center" vertical="center" shrinkToFit="1"/>
      <protection locked="0"/>
    </xf>
    <xf numFmtId="177" fontId="18" fillId="3" borderId="47" xfId="1" applyNumberFormat="1" applyFont="1" applyFill="1" applyBorder="1" applyAlignment="1">
      <alignment horizontal="center" vertical="center"/>
    </xf>
    <xf numFmtId="0" fontId="21" fillId="0" borderId="43" xfId="1" applyFont="1" applyFill="1" applyBorder="1" applyAlignment="1" applyProtection="1">
      <alignment horizontal="left" vertical="center" indent="1"/>
      <protection locked="0"/>
    </xf>
    <xf numFmtId="180" fontId="21" fillId="0" borderId="42" xfId="1" applyNumberFormat="1" applyFont="1" applyFill="1" applyBorder="1" applyAlignment="1" applyProtection="1">
      <alignment horizontal="center" vertical="center"/>
      <protection locked="0"/>
    </xf>
    <xf numFmtId="180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80" fontId="27" fillId="0" borderId="38" xfId="1" applyNumberFormat="1" applyFont="1" applyFill="1" applyBorder="1" applyAlignment="1" applyProtection="1">
      <alignment horizontal="center" vertical="center"/>
      <protection locked="0"/>
    </xf>
    <xf numFmtId="0" fontId="22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179" fontId="21" fillId="0" borderId="1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5" xfId="1" applyNumberFormat="1" applyFont="1" applyFill="1" applyBorder="1" applyAlignment="1" applyProtection="1">
      <alignment horizontal="center" vertical="center"/>
      <protection locked="0"/>
    </xf>
    <xf numFmtId="178" fontId="11" fillId="3" borderId="47" xfId="1" applyNumberFormat="1" applyFont="1" applyFill="1" applyBorder="1" applyAlignment="1">
      <alignment horizontal="center" vertical="center"/>
    </xf>
    <xf numFmtId="178" fontId="11" fillId="3" borderId="48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 wrapText="1"/>
    </xf>
    <xf numFmtId="0" fontId="18" fillId="3" borderId="39" xfId="1" applyNumberFormat="1" applyFont="1" applyFill="1" applyBorder="1" applyAlignment="1">
      <alignment horizontal="center" vertical="center" wrapText="1"/>
    </xf>
    <xf numFmtId="0" fontId="18" fillId="3" borderId="46" xfId="1" applyNumberFormat="1" applyFont="1" applyFill="1" applyBorder="1" applyAlignment="1">
      <alignment horizontal="center" vertical="center" wrapText="1"/>
    </xf>
    <xf numFmtId="0" fontId="18" fillId="3" borderId="44" xfId="1" applyNumberFormat="1" applyFont="1" applyFill="1" applyBorder="1" applyAlignment="1">
      <alignment horizontal="center" vertical="center"/>
    </xf>
    <xf numFmtId="0" fontId="18" fillId="3" borderId="38" xfId="1" applyNumberFormat="1" applyFont="1" applyFill="1" applyBorder="1" applyAlignment="1">
      <alignment horizontal="center" vertical="center"/>
    </xf>
    <xf numFmtId="0" fontId="18" fillId="3" borderId="47" xfId="1" applyNumberFormat="1" applyFont="1" applyFill="1" applyBorder="1" applyAlignment="1">
      <alignment horizontal="center" vertical="center"/>
    </xf>
    <xf numFmtId="177" fontId="18" fillId="3" borderId="47" xfId="1" applyNumberFormat="1" applyFont="1" applyFill="1" applyBorder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179" fontId="21" fillId="0" borderId="50" xfId="1" applyNumberFormat="1" applyFont="1" applyFill="1" applyBorder="1" applyAlignment="1" applyProtection="1">
      <alignment horizontal="center" vertical="center" shrinkToFit="1"/>
      <protection locked="0"/>
    </xf>
    <xf numFmtId="180" fontId="27" fillId="0" borderId="50" xfId="1" applyNumberFormat="1" applyFont="1" applyFill="1" applyBorder="1" applyAlignment="1" applyProtection="1">
      <alignment horizontal="center" vertical="center"/>
      <protection locked="0"/>
    </xf>
    <xf numFmtId="180" fontId="21" fillId="0" borderId="50" xfId="1" applyNumberFormat="1" applyFont="1" applyFill="1" applyBorder="1" applyAlignment="1" applyProtection="1">
      <alignment horizontal="center" vertical="center"/>
      <protection locked="0"/>
    </xf>
    <xf numFmtId="180" fontId="21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</cellXfs>
  <cellStyles count="13404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 4" xfId="13395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2 2 2" xfId="13398"/>
    <cellStyle name="標準 10 2 3 3" xfId="12810"/>
    <cellStyle name="標準 10 2 3 4" xfId="13399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8 2" xfId="13402"/>
    <cellStyle name="標準 19" xfId="12860"/>
    <cellStyle name="標準 2" xfId="1"/>
    <cellStyle name="標準 2 2" xfId="12862"/>
    <cellStyle name="標準 2 2 2" xfId="12322"/>
    <cellStyle name="標準 2 2 2 2" xfId="12197"/>
    <cellStyle name="標準 2 2 2_14" xfId="2465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 6" xfId="13397"/>
    <cellStyle name="標準 2 7" xfId="13403"/>
    <cellStyle name="標準 2_10" xfId="12866"/>
    <cellStyle name="標準 20" xfId="12853"/>
    <cellStyle name="標準 21" xfId="13396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 4" xfId="13400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0" xfId="13401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3"/>
    <cellStyle name="標準 9 2 2 2 2 2 2 2 2 2 2 2" xfId="13067"/>
    <cellStyle name="標準 9 2 2 2 2 2 2 2 2 2 3" xfId="13068"/>
    <cellStyle name="標準 9 2 2 2 2 2 2 2 2 2_14" xfId="13069"/>
    <cellStyle name="標準 9 2 2 2 2 2 2 2 2_14" xfId="3873"/>
    <cellStyle name="標準 9 2 2 2 2 2 2_14" xfId="11810"/>
    <cellStyle name="標準 9 2 2_14" xfId="13070"/>
    <cellStyle name="標準 9 2_3" xfId="8331"/>
    <cellStyle name="標準 9_3" xfId="13071"/>
    <cellStyle name="標題" xfId="11439"/>
    <cellStyle name="標題 1" xfId="8959"/>
    <cellStyle name="標題 1 2" xfId="13072"/>
    <cellStyle name="標題 1 2 2" xfId="8960"/>
    <cellStyle name="標題 1 2 3" xfId="13073"/>
    <cellStyle name="標題 1 2_3" xfId="13074"/>
    <cellStyle name="標題 1 3" xfId="8961"/>
    <cellStyle name="標題 1 3 2" xfId="13075"/>
    <cellStyle name="標題 1 3 3" xfId="13076"/>
    <cellStyle name="標題 1 3_3" xfId="13077"/>
    <cellStyle name="標題 1_14" xfId="13078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79"/>
    <cellStyle name="標題 2 3 3" xfId="13080"/>
    <cellStyle name="標題 2 3_3" xfId="13081"/>
    <cellStyle name="標題 2_14" xfId="7062"/>
    <cellStyle name="標題 3" xfId="394"/>
    <cellStyle name="標題 3 2" xfId="2128"/>
    <cellStyle name="標題 3 2 2" xfId="13082"/>
    <cellStyle name="標題 3 2 3" xfId="4851"/>
    <cellStyle name="標題 3 2_3" xfId="8942"/>
    <cellStyle name="標題 3 3" xfId="2137"/>
    <cellStyle name="標題 3 3 2" xfId="13083"/>
    <cellStyle name="標題 3 3 3" xfId="4856"/>
    <cellStyle name="標題 3 3_3" xfId="13084"/>
    <cellStyle name="標題 3 4" xfId="13085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6"/>
    <cellStyle name="標題 4 2_3" xfId="3702"/>
    <cellStyle name="標題 4 3" xfId="2242"/>
    <cellStyle name="標題 4 3 2" xfId="13087"/>
    <cellStyle name="標題 4 3 3" xfId="13088"/>
    <cellStyle name="標題 4 3_3" xfId="13089"/>
    <cellStyle name="標題 4_14" xfId="3236"/>
    <cellStyle name="標題 5" xfId="1157"/>
    <cellStyle name="標題 5 2" xfId="13090"/>
    <cellStyle name="標題 5 3" xfId="13016"/>
    <cellStyle name="標題 5_3" xfId="13091"/>
    <cellStyle name="標題 6" xfId="1819"/>
    <cellStyle name="標題 6 2" xfId="13093"/>
    <cellStyle name="標題 6 3" xfId="13095"/>
    <cellStyle name="標題 6_3" xfId="8899"/>
    <cellStyle name="標題 7" xfId="1829"/>
    <cellStyle name="標題 7 2" xfId="13096"/>
    <cellStyle name="標題 7 3" xfId="13097"/>
    <cellStyle name="標題 7_3" xfId="9338"/>
    <cellStyle name="標題 8" xfId="2246"/>
    <cellStyle name="標題 8 2" xfId="13099"/>
    <cellStyle name="標題 8 3" xfId="13101"/>
    <cellStyle name="標題 8_3" xfId="13103"/>
    <cellStyle name="標題 9" xfId="2248"/>
    <cellStyle name="標題 9 2" xfId="584"/>
    <cellStyle name="標題 9 3" xfId="13104"/>
    <cellStyle name="標題 9_3" xfId="10192"/>
    <cellStyle name="標題_14" xfId="13105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6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7"/>
    <cellStyle name="輔色4 2 3" xfId="13108"/>
    <cellStyle name="輔色4 2_3" xfId="13109"/>
    <cellStyle name="輔色4_3" xfId="7204"/>
    <cellStyle name="輔色5" xfId="13111"/>
    <cellStyle name="輔色5 2" xfId="13112"/>
    <cellStyle name="輔色5 2 2" xfId="13113"/>
    <cellStyle name="輔色5 2 3" xfId="13114"/>
    <cellStyle name="輔色5 2_3" xfId="13115"/>
    <cellStyle name="輔色5_3" xfId="12443"/>
    <cellStyle name="輔色6" xfId="13116"/>
    <cellStyle name="輔色6 2" xfId="12015"/>
    <cellStyle name="輔色6 2 2" xfId="12691"/>
    <cellStyle name="輔色6 2 3" xfId="11846"/>
    <cellStyle name="輔色6 2_3" xfId="8620"/>
    <cellStyle name="輔色6_3" xfId="13117"/>
    <cellStyle name="未定義" xfId="8851"/>
    <cellStyle name="未定義 2" xfId="13118"/>
    <cellStyle name="未定義 2 2" xfId="13119"/>
    <cellStyle name="未定義 2 3" xfId="13120"/>
    <cellStyle name="未定義 2_3" xfId="13121"/>
    <cellStyle name="未定義 3" xfId="8306"/>
    <cellStyle name="未定義 4" xfId="2884"/>
    <cellStyle name="未定義_3" xfId="13122"/>
    <cellStyle name="輸出" xfId="13123"/>
    <cellStyle name="輸出 2" xfId="13124"/>
    <cellStyle name="輸出 2 2" xfId="13125"/>
    <cellStyle name="輸出 2 2 2" xfId="1704"/>
    <cellStyle name="輸出 2 2 2 2" xfId="12388"/>
    <cellStyle name="輸出 2 2 2 3" xfId="13126"/>
    <cellStyle name="輸出 2 2 2_3" xfId="13127"/>
    <cellStyle name="輸出 2 2 3" xfId="2329"/>
    <cellStyle name="輸出 2 2 3 2" xfId="13128"/>
    <cellStyle name="輸出 2 2 3 3" xfId="2519"/>
    <cellStyle name="輸出 2 2 3_3" xfId="11890"/>
    <cellStyle name="輸出 2 2 4" xfId="721"/>
    <cellStyle name="輸出 2 2 4 2" xfId="13129"/>
    <cellStyle name="輸出 2 2 4 3" xfId="1808"/>
    <cellStyle name="輸出 2 2 4_3" xfId="13130"/>
    <cellStyle name="輸出 2 2_14" xfId="13131"/>
    <cellStyle name="輸出 2 3" xfId="1980"/>
    <cellStyle name="輸出 2 3 2" xfId="1778"/>
    <cellStyle name="輸出 2 3 3" xfId="2392"/>
    <cellStyle name="輸出 2 3_3" xfId="13132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3"/>
    <cellStyle name="輸出 3 2" xfId="13134"/>
    <cellStyle name="輸出 3 3" xfId="11489"/>
    <cellStyle name="輸出 3_3" xfId="13135"/>
    <cellStyle name="輸出 4" xfId="13136"/>
    <cellStyle name="輸出 4 2" xfId="13137"/>
    <cellStyle name="輸出 4 3" xfId="11531"/>
    <cellStyle name="輸出 4_3" xfId="13138"/>
    <cellStyle name="輸出 5" xfId="13139"/>
    <cellStyle name="輸出 5 2" xfId="13140"/>
    <cellStyle name="輸出 5 3" xfId="11567"/>
    <cellStyle name="輸出 5_3" xfId="13141"/>
    <cellStyle name="輸出_14" xfId="8462"/>
    <cellStyle name="輸入" xfId="11173"/>
    <cellStyle name="輸入 2" xfId="13142"/>
    <cellStyle name="輸入 2 2" xfId="4254"/>
    <cellStyle name="輸入 2 2 2" xfId="2211"/>
    <cellStyle name="輸入 2 2 2 2" xfId="13143"/>
    <cellStyle name="輸入 2 2 2 3" xfId="13144"/>
    <cellStyle name="輸入 2 2 2_3" xfId="2023"/>
    <cellStyle name="輸入 2 2 3" xfId="1009"/>
    <cellStyle name="輸入 2 2 3 2" xfId="13145"/>
    <cellStyle name="輸入 2 2 3 3" xfId="13146"/>
    <cellStyle name="輸入 2 2 3_3" xfId="13147"/>
    <cellStyle name="輸入 2 2 4" xfId="2217"/>
    <cellStyle name="輸入 2 2 4 2" xfId="13148"/>
    <cellStyle name="輸入 2 2 4 3" xfId="13149"/>
    <cellStyle name="輸入 2 2 4_3" xfId="12918"/>
    <cellStyle name="輸入 2 2_14" xfId="8963"/>
    <cellStyle name="輸入 2 3" xfId="13150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2"/>
    <cellStyle name="輸入 2 5" xfId="13153"/>
    <cellStyle name="輸入 2 5 2" xfId="7222"/>
    <cellStyle name="輸入 2 5 3" xfId="7225"/>
    <cellStyle name="輸入 2 5_3" xfId="10561"/>
    <cellStyle name="輸入 2_14" xfId="13154"/>
    <cellStyle name="輸入 3" xfId="13155"/>
    <cellStyle name="輸入 3 2" xfId="13156"/>
    <cellStyle name="輸入 3 3" xfId="13157"/>
    <cellStyle name="輸入 3_3" xfId="6424"/>
    <cellStyle name="輸入 4" xfId="13158"/>
    <cellStyle name="輸入 4 2" xfId="13159"/>
    <cellStyle name="輸入 4 3" xfId="13160"/>
    <cellStyle name="輸入 4_3" xfId="6429"/>
    <cellStyle name="輸入 5" xfId="13161"/>
    <cellStyle name="輸入 5 2" xfId="13162"/>
    <cellStyle name="輸入 5 3" xfId="13163"/>
    <cellStyle name="輸入 5_3" xfId="13164"/>
    <cellStyle name="輸入_14" xfId="12222"/>
    <cellStyle name="良い 10" xfId="13165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6"/>
    <cellStyle name="良い 11_3" xfId="13167"/>
    <cellStyle name="良い 12" xfId="10801"/>
    <cellStyle name="良い 12 2" xfId="6163"/>
    <cellStyle name="良い 12 3" xfId="6165"/>
    <cellStyle name="良い 12_3" xfId="13168"/>
    <cellStyle name="良い 2" xfId="9546"/>
    <cellStyle name="良い 2 2" xfId="13169"/>
    <cellStyle name="良い 2 2 2" xfId="4956"/>
    <cellStyle name="良い 2 2 2 2" xfId="13170"/>
    <cellStyle name="良い 2 2 2 3" xfId="13172"/>
    <cellStyle name="良い 2 2 2_3" xfId="5744"/>
    <cellStyle name="良い 2 2_3" xfId="13173"/>
    <cellStyle name="良い 2 3" xfId="12019"/>
    <cellStyle name="良い 2 3 2" xfId="12021"/>
    <cellStyle name="良い 2 3 3" xfId="12023"/>
    <cellStyle name="良い 2 3_3" xfId="12025"/>
    <cellStyle name="良い 2 4" xfId="13174"/>
    <cellStyle name="良い 2 4 2" xfId="13175"/>
    <cellStyle name="良い 2 4 3" xfId="13176"/>
    <cellStyle name="良い 2 4_3" xfId="11652"/>
    <cellStyle name="良い 2_13" xfId="11966"/>
    <cellStyle name="良い 3" xfId="13177"/>
    <cellStyle name="良い 3 2" xfId="13178"/>
    <cellStyle name="良い 3 3" xfId="13179"/>
    <cellStyle name="良い 3_3" xfId="11090"/>
    <cellStyle name="良い 4" xfId="11876"/>
    <cellStyle name="良い 4 2" xfId="13180"/>
    <cellStyle name="良い 4 3" xfId="13181"/>
    <cellStyle name="良い 4_3" xfId="11101"/>
    <cellStyle name="良い 5" xfId="10211"/>
    <cellStyle name="良い 5 2" xfId="13182"/>
    <cellStyle name="良い 5 3" xfId="13183"/>
    <cellStyle name="良い 5_3" xfId="11107"/>
    <cellStyle name="良い 6" xfId="13184"/>
    <cellStyle name="良い 6 2" xfId="13185"/>
    <cellStyle name="良い 6 3" xfId="13186"/>
    <cellStyle name="良い 6_3" xfId="11112"/>
    <cellStyle name="良い 7" xfId="13187"/>
    <cellStyle name="良い 7 2" xfId="13188"/>
    <cellStyle name="良い 7 3" xfId="10814"/>
    <cellStyle name="良い 7_3" xfId="13189"/>
    <cellStyle name="良い 8" xfId="13190"/>
    <cellStyle name="良い 8 2" xfId="13191"/>
    <cellStyle name="良い 8 3" xfId="13192"/>
    <cellStyle name="良い 8_3" xfId="13193"/>
    <cellStyle name="良い 9" xfId="9404"/>
    <cellStyle name="良い 9 2" xfId="13194"/>
    <cellStyle name="良い 9 3" xfId="13195"/>
    <cellStyle name="良い 9_3" xfId="13196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7"/>
    <cellStyle name="連結的儲存格 3_3" xfId="13198"/>
    <cellStyle name="連結的儲存格_14" xfId="13199"/>
    <cellStyle name="백분율_HOBONG" xfId="13200"/>
    <cellStyle name="뷭?_BOOKSHIP" xfId="13202"/>
    <cellStyle name="壞" xfId="5567"/>
    <cellStyle name="壞 2" xfId="5574"/>
    <cellStyle name="壞 2 2" xfId="5582"/>
    <cellStyle name="壞 2 3" xfId="5593"/>
    <cellStyle name="壞 2_3" xfId="13203"/>
    <cellStyle name="壞 3" xfId="5597"/>
    <cellStyle name="壞 3 2" xfId="5600"/>
    <cellStyle name="壞 3 3" xfId="5605"/>
    <cellStyle name="壞 3_3" xfId="13204"/>
    <cellStyle name="壞_14" xfId="13205"/>
    <cellStyle name="壞_14 2" xfId="13206"/>
    <cellStyle name="壞_14 2_3" xfId="11605"/>
    <cellStyle name="壞_14 3" xfId="13207"/>
    <cellStyle name="壞_14_3" xfId="13208"/>
    <cellStyle name="壞_14_4" xfId="12190"/>
    <cellStyle name="壞_14_原本 (今のとこ一番いい) (2)" xfId="13209"/>
    <cellStyle name="壞_14_表紙２" xfId="3233"/>
    <cellStyle name="壞_3" xfId="5389"/>
    <cellStyle name="壞_4" xfId="9041"/>
    <cellStyle name="壞_5" xfId="13210"/>
    <cellStyle name="壞_5 2" xfId="1126"/>
    <cellStyle name="壞_5 2_3" xfId="1711"/>
    <cellStyle name="壞_5 3" xfId="1482"/>
    <cellStyle name="壞_5_14" xfId="13211"/>
    <cellStyle name="壞_5_14 2" xfId="3434"/>
    <cellStyle name="壞_5_14 2_3" xfId="13212"/>
    <cellStyle name="壞_5_14 3" xfId="13213"/>
    <cellStyle name="壞_5_14_3" xfId="4497"/>
    <cellStyle name="壞_5_14_4" xfId="4505"/>
    <cellStyle name="壞_5_14_原本 (今のとこ一番いい) (2)" xfId="13214"/>
    <cellStyle name="壞_5_14_表紙２" xfId="13215"/>
    <cellStyle name="壞_5_3" xfId="13216"/>
    <cellStyle name="壞_5_4" xfId="13217"/>
    <cellStyle name="壞_5_Sheet1" xfId="13218"/>
    <cellStyle name="壞_5_Sheet1 2" xfId="13219"/>
    <cellStyle name="壞_5_Sheet1 2_3" xfId="11802"/>
    <cellStyle name="壞_5_Sheet1 3" xfId="13220"/>
    <cellStyle name="壞_5_Sheet1_3" xfId="4383"/>
    <cellStyle name="壞_5_Sheet1_4" xfId="147"/>
    <cellStyle name="壞_5_Sheet1_Sheet1" xfId="13221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2"/>
    <cellStyle name="壞_5_Sheet1_Sheet1_原本 (今のとこ一番いい) (2)" xfId="13223"/>
    <cellStyle name="壞_5_Sheet1_Sheet1_表紙２" xfId="12200"/>
    <cellStyle name="壞_5_Sheet1_Sheet3" xfId="13224"/>
    <cellStyle name="壞_5_Sheet1_Sheet3 2" xfId="13225"/>
    <cellStyle name="壞_5_Sheet1_Sheet3 2_3" xfId="9883"/>
    <cellStyle name="壞_5_Sheet1_Sheet3 3" xfId="13226"/>
    <cellStyle name="壞_5_Sheet1_Sheet3_3" xfId="13227"/>
    <cellStyle name="壞_5_Sheet1_Sheet3_4" xfId="12766"/>
    <cellStyle name="壞_5_Sheet1_Sheet3_原本 (今のとこ一番いい) (2)" xfId="11411"/>
    <cellStyle name="壞_5_Sheet1_Sheet3_表紙２" xfId="13228"/>
    <cellStyle name="壞_5_Sheet1_原本 (今のとこ一番いい) (2)" xfId="8906"/>
    <cellStyle name="壞_5_Sheet1_表紙２" xfId="13229"/>
    <cellStyle name="壞_5_原本 (今のとこ一番いい) (2)" xfId="13230"/>
    <cellStyle name="壞_5_表紙２" xfId="13171"/>
    <cellStyle name="壞_7" xfId="13231"/>
    <cellStyle name="壞_7 2" xfId="13232"/>
    <cellStyle name="壞_7 2 2" xfId="13233"/>
    <cellStyle name="壞_7 2 2_3" xfId="13234"/>
    <cellStyle name="壞_7 2 3" xfId="13235"/>
    <cellStyle name="壞_7 2_3" xfId="6006"/>
    <cellStyle name="壞_7 2_4" xfId="13236"/>
    <cellStyle name="壞_7 2_原本 (今のとこ一番いい) (2)" xfId="13237"/>
    <cellStyle name="壞_7 2_表紙２" xfId="5195"/>
    <cellStyle name="壞_7_13" xfId="13238"/>
    <cellStyle name="壞_7_13_3" xfId="13239"/>
    <cellStyle name="壞_7_13_TOKYO" xfId="9858"/>
    <cellStyle name="壞_7_3" xfId="124"/>
    <cellStyle name="壞_7_4" xfId="95"/>
    <cellStyle name="壞_7_Sheet1" xfId="13240"/>
    <cellStyle name="壞_7_Sheet1 2" xfId="10497"/>
    <cellStyle name="壞_7_Sheet1 2_3" xfId="13241"/>
    <cellStyle name="壞_7_Sheet1 3" xfId="11878"/>
    <cellStyle name="壞_7_Sheet1_3" xfId="8857"/>
    <cellStyle name="壞_7_Sheet1_4" xfId="11602"/>
    <cellStyle name="壞_7_Sheet1_原本 (今のとこ一番いい) (2)" xfId="13242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3"/>
    <cellStyle name="壞_7_表紙２" xfId="13244"/>
    <cellStyle name="壞_8" xfId="13245"/>
    <cellStyle name="壞_8 2" xfId="13246"/>
    <cellStyle name="壞_8 2_3" xfId="13247"/>
    <cellStyle name="壞_8 3" xfId="13248"/>
    <cellStyle name="壞_8_14" xfId="12737"/>
    <cellStyle name="壞_8_14 2" xfId="12861"/>
    <cellStyle name="壞_8_14 2_3" xfId="529"/>
    <cellStyle name="壞_8_14 3" xfId="2814"/>
    <cellStyle name="壞_8_14_3" xfId="13249"/>
    <cellStyle name="壞_8_14_4" xfId="13250"/>
    <cellStyle name="壞_8_14_原本 (今のとこ一番いい) (2)" xfId="13251"/>
    <cellStyle name="壞_8_14_表紙２" xfId="1813"/>
    <cellStyle name="壞_8_3" xfId="13252"/>
    <cellStyle name="壞_8_4" xfId="9893"/>
    <cellStyle name="壞_8_Sheet1" xfId="6109"/>
    <cellStyle name="壞_8_Sheet1 2" xfId="6080"/>
    <cellStyle name="壞_8_Sheet1 2_3" xfId="13253"/>
    <cellStyle name="壞_8_Sheet1 3" xfId="6114"/>
    <cellStyle name="壞_8_Sheet1_3" xfId="13254"/>
    <cellStyle name="壞_8_Sheet1_4" xfId="13255"/>
    <cellStyle name="壞_8_Sheet1_Sheet1" xfId="1818"/>
    <cellStyle name="壞_8_Sheet1_Sheet1 2" xfId="13092"/>
    <cellStyle name="壞_8_Sheet1_Sheet1 2_3" xfId="13256"/>
    <cellStyle name="壞_8_Sheet1_Sheet1 3" xfId="13094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8"/>
    <cellStyle name="壞_8_Sheet1_Sheet3 2_3" xfId="13257"/>
    <cellStyle name="壞_8_Sheet1_Sheet3 3" xfId="13100"/>
    <cellStyle name="壞_8_Sheet1_Sheet3_3" xfId="13102"/>
    <cellStyle name="壞_8_Sheet1_Sheet3_4" xfId="1373"/>
    <cellStyle name="壞_8_Sheet1_Sheet3_原本 (今のとこ一番いい) (2)" xfId="13258"/>
    <cellStyle name="壞_8_Sheet1_Sheet3_表紙２" xfId="13259"/>
    <cellStyle name="壞_8_Sheet1_原本 (今のとこ一番いい) (2)" xfId="3059"/>
    <cellStyle name="壞_8_Sheet1_表紙２" xfId="13260"/>
    <cellStyle name="壞_8_原本 (今のとこ一番いい) (2)" xfId="13261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2"/>
    <cellStyle name="壞_Sheet1_表紙２" xfId="13264"/>
    <cellStyle name="壞_Sheet3" xfId="13265"/>
    <cellStyle name="壞_Sheet3 2" xfId="13266"/>
    <cellStyle name="壞_Sheet3 2_3" xfId="6567"/>
    <cellStyle name="壞_Sheet3 3" xfId="13267"/>
    <cellStyle name="壞_Sheet3_3" xfId="6447"/>
    <cellStyle name="壞_Sheet3_4" xfId="6814"/>
    <cellStyle name="壞_Sheet3_原本 (今のとこ一番いい) (2)" xfId="13268"/>
    <cellStyle name="壞_Sheet3_表紙２" xfId="2395"/>
    <cellStyle name="壞_TOKYO" xfId="11266"/>
    <cellStyle name="壞_原本 (今のとこ一番いい) (2)" xfId="13269"/>
    <cellStyle name="壞_表紙２" xfId="13270"/>
    <cellStyle name="樣式 1" xfId="13271"/>
    <cellStyle name="樣式 1 2" xfId="13272"/>
    <cellStyle name="樣式 1 2 2" xfId="9977"/>
    <cellStyle name="樣式 1 2 3" xfId="13273"/>
    <cellStyle name="樣式 1 2_3" xfId="10780"/>
    <cellStyle name="樣式 1_3" xfId="13274"/>
    <cellStyle name="檢查儲存格" xfId="2048"/>
    <cellStyle name="檢查儲存格 2" xfId="13275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6"/>
    <cellStyle name="통화 [0]_1202" xfId="13277"/>
    <cellStyle name="통화_1202" xfId="7145"/>
    <cellStyle name="표준 3" xfId="8046"/>
    <cellStyle name="표준 3 2" xfId="13278"/>
    <cellStyle name="표준 3 2 2" xfId="8506"/>
    <cellStyle name="표준 3 2 2 2" xfId="12011"/>
    <cellStyle name="표준 3 2 2 3" xfId="13279"/>
    <cellStyle name="표준 3 2 2_3" xfId="6176"/>
    <cellStyle name="표준 3 2 3" xfId="13280"/>
    <cellStyle name="표준 3 2 4" xfId="13281"/>
    <cellStyle name="표준 3 2_3" xfId="13282"/>
    <cellStyle name="표준 3 3" xfId="13283"/>
    <cellStyle name="표준 3 3 2" xfId="8514"/>
    <cellStyle name="표준 3 3 3" xfId="13284"/>
    <cellStyle name="표준 3 3_3" xfId="9783"/>
    <cellStyle name="표준 3 4" xfId="13285"/>
    <cellStyle name="표준 3 4 2" xfId="8525"/>
    <cellStyle name="표준 3 4 3" xfId="12417"/>
    <cellStyle name="표준 3 4_3" xfId="13286"/>
    <cellStyle name="표준 3_14" xfId="2501"/>
    <cellStyle name="표준_(정보부문)월별인원계획" xfId="821"/>
    <cellStyle name="强调文字颜色 1" xfId="13287"/>
    <cellStyle name="强调文字颜色 1 2" xfId="13288"/>
    <cellStyle name="强调文字颜色 1 2 2" xfId="5247"/>
    <cellStyle name="强调文字颜色 1 2 2 2" xfId="13289"/>
    <cellStyle name="强调文字颜色 1 2 2 2 2" xfId="13290"/>
    <cellStyle name="强调文字颜色 1 2 2 2 3" xfId="13291"/>
    <cellStyle name="强调文字颜色 1 2 2 2_3" xfId="13292"/>
    <cellStyle name="强调文字颜色 1 2 2_3" xfId="10949"/>
    <cellStyle name="强调文字颜色 1 2 3" xfId="12400"/>
    <cellStyle name="强调文字颜色 1 2 3 2" xfId="13293"/>
    <cellStyle name="强调文字颜色 1 2 3 3" xfId="13294"/>
    <cellStyle name="强调文字颜色 1 2 3_3" xfId="10512"/>
    <cellStyle name="强调文字颜色 1 2_14" xfId="11343"/>
    <cellStyle name="强调文字颜色 1 3" xfId="13295"/>
    <cellStyle name="强调文字颜色 1 3 2" xfId="731"/>
    <cellStyle name="强调文字颜色 1 3 3" xfId="755"/>
    <cellStyle name="强调文字颜色 1 3_3" xfId="13296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7"/>
    <cellStyle name="强调文字颜色 3 2" xfId="8048"/>
    <cellStyle name="强调文字颜色 3 2 2" xfId="9141"/>
    <cellStyle name="强调文字颜色 3 2 3" xfId="10260"/>
    <cellStyle name="强调文字颜色 3 2_3" xfId="13298"/>
    <cellStyle name="强调文字颜色 3_3" xfId="13299"/>
    <cellStyle name="强调文字颜色 4" xfId="9169"/>
    <cellStyle name="强调文字颜色 4 2" xfId="8057"/>
    <cellStyle name="强调文字颜色 4 2 2" xfId="2114"/>
    <cellStyle name="强调文字颜色 4 2 3" xfId="13300"/>
    <cellStyle name="强调文字颜色 4 2_3" xfId="13301"/>
    <cellStyle name="强调文字颜色 4_3" xfId="13302"/>
    <cellStyle name="强调文字颜色 5" xfId="13303"/>
    <cellStyle name="强调文字颜色 5 2" xfId="8068"/>
    <cellStyle name="强调文字颜色 5 2 2" xfId="6330"/>
    <cellStyle name="强调文字颜色 5 2 3" xfId="13304"/>
    <cellStyle name="强调文字颜色 5 2_3" xfId="13305"/>
    <cellStyle name="强调文字颜色 5_3" xfId="13306"/>
    <cellStyle name="强调文字颜色 6" xfId="13307"/>
    <cellStyle name="强调文字颜色 6 2" xfId="8078"/>
    <cellStyle name="强调文字颜色 6 2 2" xfId="6353"/>
    <cellStyle name="强调文字颜色 6 2 3" xfId="13308"/>
    <cellStyle name="强调文字颜色 6 2_3" xfId="1209"/>
    <cellStyle name="强调文字颜色 6_3" xfId="13263"/>
    <cellStyle name="标题" xfId="13309"/>
    <cellStyle name="标题 1" xfId="13310"/>
    <cellStyle name="标题 1 2" xfId="13311"/>
    <cellStyle name="标题 1 2 2" xfId="13312"/>
    <cellStyle name="标题 1 2 3" xfId="13313"/>
    <cellStyle name="标题 1 2_3" xfId="13314"/>
    <cellStyle name="标题 1_3" xfId="13201"/>
    <cellStyle name="标题 2" xfId="13315"/>
    <cellStyle name="标题 2 2" xfId="12228"/>
    <cellStyle name="标题 2 2 2" xfId="13316"/>
    <cellStyle name="标题 2 2 3" xfId="6836"/>
    <cellStyle name="标题 2 2_3" xfId="767"/>
    <cellStyle name="标题 2_3" xfId="13317"/>
    <cellStyle name="标题 3" xfId="11724"/>
    <cellStyle name="标题 3 2" xfId="11727"/>
    <cellStyle name="标题 3 2 2" xfId="13318"/>
    <cellStyle name="标题 3 2 3" xfId="13319"/>
    <cellStyle name="标题 3 2_3" xfId="11729"/>
    <cellStyle name="标题 3 3" xfId="11731"/>
    <cellStyle name="标题 3 4" xfId="13320"/>
    <cellStyle name="标题 3 5" xfId="13321"/>
    <cellStyle name="标题 3 6" xfId="13322"/>
    <cellStyle name="标题 3 7" xfId="13323"/>
    <cellStyle name="标题 3_3" xfId="11733"/>
    <cellStyle name="标题 4" xfId="9463"/>
    <cellStyle name="标题 4 2" xfId="9465"/>
    <cellStyle name="标题 4 2 2" xfId="13324"/>
    <cellStyle name="标题 4 2 3" xfId="13325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6"/>
    <cellStyle name="样式 1_3" xfId="2376"/>
    <cellStyle name="检查单元格" xfId="13327"/>
    <cellStyle name="检查单元格 2" xfId="6617"/>
    <cellStyle name="检查单元格 2 2" xfId="13328"/>
    <cellStyle name="检查单元格 2 3" xfId="13329"/>
    <cellStyle name="检查单元格 2_3" xfId="13330"/>
    <cellStyle name="检查单元格_3" xfId="13331"/>
    <cellStyle name="汇总" xfId="4875"/>
    <cellStyle name="汇总 2" xfId="4880"/>
    <cellStyle name="汇总 2 2" xfId="6982"/>
    <cellStyle name="汇总 2 2 2" xfId="6144"/>
    <cellStyle name="汇总 2 2 2 2" xfId="13332"/>
    <cellStyle name="汇总 2 2 2 3" xfId="13333"/>
    <cellStyle name="汇总 2 2 2_3" xfId="13334"/>
    <cellStyle name="汇总 2 2 3" xfId="13335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6"/>
    <cellStyle name="汇总 2 3_3" xfId="13337"/>
    <cellStyle name="汇总 2 4" xfId="13338"/>
    <cellStyle name="汇总 2 4 2" xfId="13339"/>
    <cellStyle name="汇总 2 4 3" xfId="8771"/>
    <cellStyle name="汇总 2 4_3" xfId="8786"/>
    <cellStyle name="汇总 2_14" xfId="10584"/>
    <cellStyle name="汇总 3" xfId="13340"/>
    <cellStyle name="汇总 3 2" xfId="1215"/>
    <cellStyle name="汇总 3 3" xfId="1226"/>
    <cellStyle name="汇总 3_3" xfId="13341"/>
    <cellStyle name="汇总 4" xfId="13342"/>
    <cellStyle name="汇总 4 2" xfId="5716"/>
    <cellStyle name="汇总 4 3" xfId="13343"/>
    <cellStyle name="汇总 4_3" xfId="13344"/>
    <cellStyle name="汇总_14" xfId="13345"/>
    <cellStyle name="說明文字" xfId="13346"/>
    <cellStyle name="說明文字 2" xfId="13347"/>
    <cellStyle name="說明文字 2 2" xfId="2125"/>
    <cellStyle name="說明文字 2 3" xfId="13348"/>
    <cellStyle name="說明文字 2_3" xfId="8948"/>
    <cellStyle name="說明文字 3" xfId="13349"/>
    <cellStyle name="說明文字 3 2" xfId="2140"/>
    <cellStyle name="說明文字 3 3" xfId="13350"/>
    <cellStyle name="說明文字 3_3" xfId="13110"/>
    <cellStyle name="說明文字_14" xfId="9587"/>
    <cellStyle name="计算" xfId="13351"/>
    <cellStyle name="计算 2" xfId="13352"/>
    <cellStyle name="计算 2 2" xfId="13353"/>
    <cellStyle name="计算 2 2 2" xfId="12954"/>
    <cellStyle name="计算 2 2 2 2" xfId="13354"/>
    <cellStyle name="计算 2 2 2 3" xfId="13355"/>
    <cellStyle name="计算 2 2 2_3" xfId="12915"/>
    <cellStyle name="计算 2 2 3" xfId="13356"/>
    <cellStyle name="计算 2 2 3 2" xfId="13357"/>
    <cellStyle name="计算 2 2 3 3" xfId="13358"/>
    <cellStyle name="计算 2 2 3_3" xfId="12923"/>
    <cellStyle name="计算 2 2_14" xfId="4212"/>
    <cellStyle name="计算 2 3" xfId="13359"/>
    <cellStyle name="计算 2 3 2" xfId="12958"/>
    <cellStyle name="计算 2 3 3" xfId="13360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1"/>
    <cellStyle name="计算 4 3" xfId="13362"/>
    <cellStyle name="计算 4_3" xfId="13363"/>
    <cellStyle name="计算_14" xfId="13364"/>
    <cellStyle name="输出" xfId="13365"/>
    <cellStyle name="输出 2" xfId="5275"/>
    <cellStyle name="输出 2 2" xfId="13366"/>
    <cellStyle name="输出 2 2 2" xfId="13367"/>
    <cellStyle name="输出 2 2 2 2" xfId="13368"/>
    <cellStyle name="输出 2 2 2 3" xfId="8211"/>
    <cellStyle name="输出 2 2 2_3" xfId="1530"/>
    <cellStyle name="输出 2 2 3" xfId="13369"/>
    <cellStyle name="输出 2 2 3 2" xfId="13370"/>
    <cellStyle name="输出 2 2 3 3" xfId="13371"/>
    <cellStyle name="输出 2 2 3_3" xfId="13372"/>
    <cellStyle name="输出 2 2_14" xfId="13373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1"/>
    <cellStyle name="输出 2 4 3" xfId="4474"/>
    <cellStyle name="输出 2 4_3" xfId="4912"/>
    <cellStyle name="输出 2_14" xfId="13374"/>
    <cellStyle name="输出 3" xfId="4518"/>
    <cellStyle name="输出 3 2" xfId="13375"/>
    <cellStyle name="输出 3 3" xfId="160"/>
    <cellStyle name="输出 3_3" xfId="7246"/>
    <cellStyle name="输出 4" xfId="4522"/>
    <cellStyle name="输出 4 2" xfId="13376"/>
    <cellStyle name="输出 4 3" xfId="4853"/>
    <cellStyle name="输出 4_3" xfId="3029"/>
    <cellStyle name="输出_14" xfId="13377"/>
    <cellStyle name="输入" xfId="1965"/>
    <cellStyle name="输入 2" xfId="12669"/>
    <cellStyle name="输入 2 2" xfId="12671"/>
    <cellStyle name="输入 2 2 2" xfId="13378"/>
    <cellStyle name="输入 2 2 2 2" xfId="13379"/>
    <cellStyle name="输入 2 2 2 3" xfId="11577"/>
    <cellStyle name="输入 2 2 2_3" xfId="13381"/>
    <cellStyle name="输入 2 2 3" xfId="12300"/>
    <cellStyle name="输入 2 2 3 2" xfId="12302"/>
    <cellStyle name="输入 2 2 3 3" xfId="11580"/>
    <cellStyle name="输入 2 2 3_3" xfId="12304"/>
    <cellStyle name="输入 2 2_14" xfId="13380"/>
    <cellStyle name="输入 2 3" xfId="12673"/>
    <cellStyle name="输入 2 3 2" xfId="13382"/>
    <cellStyle name="输入 2 3 3" xfId="13383"/>
    <cellStyle name="输入 2 3_3" xfId="5949"/>
    <cellStyle name="输入 2 4" xfId="13384"/>
    <cellStyle name="输入 2 4 2" xfId="13385"/>
    <cellStyle name="输入 2 4 3" xfId="13386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7"/>
    <cellStyle name="适中 2" xfId="13388"/>
    <cellStyle name="适中 2 2" xfId="5343"/>
    <cellStyle name="适中 2 3" xfId="13389"/>
    <cellStyle name="适中 2_3" xfId="1264"/>
    <cellStyle name="适中_3" xfId="13390"/>
    <cellStyle name="链接单元格" xfId="13391"/>
    <cellStyle name="链接单元格 2" xfId="13392"/>
    <cellStyle name="链接单元格 2 2" xfId="12576"/>
    <cellStyle name="链接单元格 2 3" xfId="12578"/>
    <cellStyle name="链接单元格 2_3" xfId="13393"/>
    <cellStyle name="链接单元格_3" xfId="1339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" y="0"/>
          <a:ext cx="1214438" cy="965559"/>
        </a:xfrm>
        <a:prstGeom prst="rect">
          <a:avLst/>
        </a:prstGeom>
      </xdr:spPr>
    </xdr:pic>
    <xdr:clientData/>
  </xdr:oneCellAnchor>
  <xdr:twoCellAnchor editAs="absolute">
    <xdr:from>
      <xdr:col>14</xdr:col>
      <xdr:colOff>738186</xdr:colOff>
      <xdr:row>2</xdr:row>
      <xdr:rowOff>822037</xdr:rowOff>
    </xdr:from>
    <xdr:to>
      <xdr:col>20</xdr:col>
      <xdr:colOff>261938</xdr:colOff>
      <xdr:row>14</xdr:row>
      <xdr:rowOff>329733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49" y="2084100"/>
          <a:ext cx="5357814" cy="60323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1371600" y="16182772"/>
          <a:ext cx="7267575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489710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971020</xdr:colOff>
      <xdr:row>21</xdr:row>
      <xdr:rowOff>142873</xdr:rowOff>
    </xdr:from>
    <xdr:ext cx="3315230" cy="2000250"/>
    <xdr:sp macro="" textlink="">
      <xdr:nvSpPr>
        <xdr:cNvPr id="11" name="テキスト ボックス 10"/>
        <xdr:cNvSpPr txBox="1"/>
      </xdr:nvSpPr>
      <xdr:spPr>
        <a:xfrm>
          <a:off x="971020" y="11930061"/>
          <a:ext cx="3315230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547688</xdr:colOff>
      <xdr:row>15</xdr:row>
      <xdr:rowOff>0</xdr:rowOff>
    </xdr:from>
    <xdr:to>
      <xdr:col>24</xdr:col>
      <xdr:colOff>119062</xdr:colOff>
      <xdr:row>31</xdr:row>
      <xdr:rowOff>142874</xdr:rowOff>
    </xdr:to>
    <xdr:sp macro="" textlink="">
      <xdr:nvSpPr>
        <xdr:cNvPr id="15" name="テキスト ボックス 14"/>
        <xdr:cNvSpPr txBox="1"/>
      </xdr:nvSpPr>
      <xdr:spPr>
        <a:xfrm>
          <a:off x="19883438" y="8358188"/>
          <a:ext cx="9524999" cy="92868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1357309</xdr:colOff>
      <xdr:row>21</xdr:row>
      <xdr:rowOff>238124</xdr:rowOff>
    </xdr:from>
    <xdr:to>
      <xdr:col>9</xdr:col>
      <xdr:colOff>452437</xdr:colOff>
      <xdr:row>25</xdr:row>
      <xdr:rowOff>333376</xdr:rowOff>
    </xdr:to>
    <xdr:grpSp>
      <xdr:nvGrpSpPr>
        <xdr:cNvPr id="12" name="グループ化 11"/>
        <xdr:cNvGrpSpPr/>
      </xdr:nvGrpSpPr>
      <xdr:grpSpPr>
        <a:xfrm>
          <a:off x="8548684" y="12025312"/>
          <a:ext cx="7191378" cy="2381252"/>
          <a:chOff x="27772926" y="5916076"/>
          <a:chExt cx="9302750" cy="4445000"/>
        </a:xfrm>
      </xdr:grpSpPr>
      <xdr:sp macro="" textlink="">
        <xdr:nvSpPr>
          <xdr:cNvPr id="17" name="円/楕円 16"/>
          <xdr:cNvSpPr/>
        </xdr:nvSpPr>
        <xdr:spPr>
          <a:xfrm>
            <a:off x="27772926" y="5916076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9356248" y="6888135"/>
            <a:ext cx="5749360" cy="28100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view="pageBreakPreview" zoomScale="40" zoomScaleNormal="40" zoomScaleSheetLayoutView="40" zoomScalePageLayoutView="40" workbookViewId="0">
      <selection activeCell="K21" sqref="K21"/>
    </sheetView>
  </sheetViews>
  <sheetFormatPr defaultRowHeight="15.75"/>
  <cols>
    <col min="1" max="1" width="67.125" style="4" customWidth="1"/>
    <col min="2" max="2" width="27.25" style="4" customWidth="1"/>
    <col min="3" max="3" width="20.125" style="4" customWidth="1"/>
    <col min="4" max="4" width="8.75" style="4" customWidth="1"/>
    <col min="5" max="5" width="20.125" style="4" customWidth="1"/>
    <col min="6" max="6" width="8.75" style="4" customWidth="1"/>
    <col min="7" max="7" width="20.125" style="4" customWidth="1"/>
    <col min="8" max="8" width="8.75" style="4" customWidth="1"/>
    <col min="9" max="9" width="20.125" style="4" customWidth="1"/>
    <col min="10" max="10" width="8.75" style="4" customWidth="1"/>
    <col min="11" max="11" width="17.875" style="4" customWidth="1"/>
    <col min="12" max="12" width="8.75" style="4" customWidth="1"/>
    <col min="13" max="16" width="17.875" style="4" customWidth="1"/>
    <col min="17" max="17" width="8.25" style="4" customWidth="1"/>
    <col min="18" max="18" width="14.75" style="4" customWidth="1"/>
    <col min="19" max="16384" width="9" style="4"/>
  </cols>
  <sheetData>
    <row r="1" spans="1:28" s="3" customFormat="1" ht="69.7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85" t="s">
        <v>12</v>
      </c>
      <c r="Q1" s="85"/>
      <c r="R1" s="85"/>
      <c r="S1" s="85"/>
      <c r="T1" s="85"/>
      <c r="U1" s="85"/>
      <c r="V1" s="85"/>
      <c r="W1" s="85"/>
    </row>
    <row r="2" spans="1:28" ht="30" customHeight="1"/>
    <row r="3" spans="1:28" s="3" customFormat="1" ht="66.75" customHeight="1">
      <c r="A3" s="5"/>
      <c r="B3" s="6"/>
      <c r="C3" s="6"/>
      <c r="D3" s="6"/>
      <c r="E3" s="6"/>
      <c r="F3" s="6"/>
      <c r="G3" s="7"/>
      <c r="H3" s="8"/>
      <c r="I3" s="87"/>
      <c r="J3" s="87"/>
      <c r="K3" s="6"/>
      <c r="L3" s="6"/>
      <c r="M3" s="9"/>
      <c r="N3" s="11"/>
      <c r="O3" s="23"/>
      <c r="R3" s="86" t="s">
        <v>17</v>
      </c>
      <c r="S3" s="86"/>
      <c r="T3" s="86"/>
      <c r="U3" s="83">
        <v>45910</v>
      </c>
      <c r="V3" s="84"/>
      <c r="W3" s="84"/>
      <c r="X3" s="24" t="s">
        <v>18</v>
      </c>
    </row>
    <row r="4" spans="1:28" s="10" customFormat="1" ht="70.5" customHeight="1">
      <c r="A4" s="12" t="s">
        <v>13</v>
      </c>
      <c r="B4" s="7"/>
      <c r="C4" s="7"/>
      <c r="D4" s="7"/>
      <c r="E4" s="7"/>
      <c r="F4" s="7"/>
      <c r="G4" s="47"/>
      <c r="H4" s="47"/>
      <c r="I4" s="47"/>
      <c r="J4" s="47"/>
      <c r="L4" s="13"/>
      <c r="M4" s="13"/>
      <c r="N4" s="13"/>
      <c r="O4" s="13"/>
      <c r="P4" s="13"/>
      <c r="Q4" s="14"/>
      <c r="R4" s="13"/>
    </row>
    <row r="5" spans="1:28" s="15" customFormat="1" ht="30" customHeight="1">
      <c r="A5" s="76" t="s">
        <v>0</v>
      </c>
      <c r="B5" s="79" t="s">
        <v>1</v>
      </c>
      <c r="C5" s="79" t="s">
        <v>2</v>
      </c>
      <c r="D5" s="79"/>
      <c r="E5" s="79"/>
      <c r="F5" s="79"/>
      <c r="G5" s="79" t="s">
        <v>3</v>
      </c>
      <c r="H5" s="79"/>
      <c r="I5" s="79" t="s">
        <v>4</v>
      </c>
      <c r="J5" s="79"/>
      <c r="K5" s="90" t="s">
        <v>5</v>
      </c>
      <c r="L5" s="91"/>
      <c r="W5" s="16"/>
      <c r="X5" s="16"/>
      <c r="Y5" s="16"/>
      <c r="Z5" s="16"/>
      <c r="AA5" s="16"/>
      <c r="AB5" s="16"/>
    </row>
    <row r="6" spans="1:28" s="15" customFormat="1" ht="30" customHeight="1">
      <c r="A6" s="77"/>
      <c r="B6" s="80"/>
      <c r="C6" s="80" t="s">
        <v>6</v>
      </c>
      <c r="D6" s="80"/>
      <c r="E6" s="80" t="s">
        <v>14</v>
      </c>
      <c r="F6" s="80"/>
      <c r="G6" s="88" t="s">
        <v>7</v>
      </c>
      <c r="H6" s="88"/>
      <c r="I6" s="88" t="s">
        <v>7</v>
      </c>
      <c r="J6" s="88"/>
      <c r="K6" s="88" t="s">
        <v>8</v>
      </c>
      <c r="L6" s="89"/>
      <c r="W6" s="17"/>
      <c r="X6" s="17"/>
      <c r="Y6" s="17"/>
      <c r="Z6" s="17"/>
      <c r="AA6" s="17"/>
      <c r="AB6" s="17"/>
    </row>
    <row r="7" spans="1:28" s="15" customFormat="1" ht="30" customHeight="1">
      <c r="A7" s="77"/>
      <c r="B7" s="80"/>
      <c r="C7" s="80"/>
      <c r="D7" s="80"/>
      <c r="E7" s="80"/>
      <c r="F7" s="80"/>
      <c r="G7" s="88"/>
      <c r="H7" s="88"/>
      <c r="I7" s="88"/>
      <c r="J7" s="88"/>
      <c r="K7" s="88"/>
      <c r="L7" s="89"/>
    </row>
    <row r="8" spans="1:28" s="15" customFormat="1" ht="30" customHeight="1">
      <c r="A8" s="77"/>
      <c r="B8" s="80"/>
      <c r="C8" s="80"/>
      <c r="D8" s="80"/>
      <c r="E8" s="80"/>
      <c r="F8" s="80"/>
      <c r="G8" s="88"/>
      <c r="H8" s="88"/>
      <c r="I8" s="88"/>
      <c r="J8" s="88"/>
      <c r="K8" s="88"/>
      <c r="L8" s="89"/>
    </row>
    <row r="9" spans="1:28" s="16" customFormat="1" ht="30" customHeight="1">
      <c r="A9" s="78"/>
      <c r="B9" s="81"/>
      <c r="C9" s="55"/>
      <c r="D9" s="55"/>
      <c r="E9" s="55"/>
      <c r="F9" s="55"/>
      <c r="G9" s="82"/>
      <c r="H9" s="82"/>
      <c r="I9" s="66" t="s">
        <v>9</v>
      </c>
      <c r="J9" s="66"/>
      <c r="K9" s="66" t="s">
        <v>19</v>
      </c>
      <c r="L9" s="67"/>
      <c r="W9" s="15"/>
      <c r="X9" s="15"/>
      <c r="Y9" s="15"/>
      <c r="Z9" s="15"/>
      <c r="AA9" s="15"/>
      <c r="AB9" s="15"/>
    </row>
    <row r="10" spans="1:28" s="15" customFormat="1" ht="45" customHeight="1">
      <c r="A10" s="56" t="s">
        <v>40</v>
      </c>
      <c r="B10" s="92" t="s">
        <v>37</v>
      </c>
      <c r="C10" s="93">
        <v>45911</v>
      </c>
      <c r="D10" s="93" t="str">
        <f t="shared" ref="D10:D14" si="0">TEXT(C10,"aaa")</f>
        <v>木</v>
      </c>
      <c r="E10" s="93">
        <v>45911</v>
      </c>
      <c r="F10" s="93" t="str">
        <f t="shared" ref="F10:F14" si="1">TEXT(E10,"aaa")</f>
        <v>木</v>
      </c>
      <c r="G10" s="94">
        <f t="shared" ref="G10:G14" si="2">I10</f>
        <v>45916</v>
      </c>
      <c r="H10" s="94" t="str">
        <f t="shared" ref="H10:H14" si="3">TEXT(G10,"aaa")</f>
        <v>火</v>
      </c>
      <c r="I10" s="94">
        <v>45916</v>
      </c>
      <c r="J10" s="95" t="str">
        <f t="shared" ref="J10:J14" si="4">TEXT(I10,"aaa")</f>
        <v>火</v>
      </c>
      <c r="K10" s="95">
        <f t="shared" ref="K10:K14" si="5">I10+5</f>
        <v>45921</v>
      </c>
      <c r="L10" s="96" t="str">
        <f t="shared" ref="L10:L14" si="6">TEXT(K10,"aaa")</f>
        <v>日</v>
      </c>
      <c r="U10" s="3"/>
      <c r="V10" s="3"/>
      <c r="W10" s="3"/>
      <c r="X10" s="3"/>
      <c r="Y10" s="3"/>
      <c r="Z10" s="3"/>
      <c r="AA10" s="3"/>
      <c r="AB10" s="3"/>
    </row>
    <row r="11" spans="1:28" s="15" customFormat="1" ht="45" customHeight="1">
      <c r="A11" s="48" t="s">
        <v>31</v>
      </c>
      <c r="B11" s="49" t="s">
        <v>38</v>
      </c>
      <c r="C11" s="50">
        <f t="shared" ref="C11:C14" si="7">E11</f>
        <v>45917</v>
      </c>
      <c r="D11" s="50" t="str">
        <f t="shared" si="0"/>
        <v>水</v>
      </c>
      <c r="E11" s="50">
        <f>I11-2</f>
        <v>45917</v>
      </c>
      <c r="F11" s="50" t="str">
        <f t="shared" si="1"/>
        <v>水</v>
      </c>
      <c r="G11" s="50">
        <f t="shared" si="2"/>
        <v>45919</v>
      </c>
      <c r="H11" s="50" t="str">
        <f t="shared" si="3"/>
        <v>金</v>
      </c>
      <c r="I11" s="50">
        <v>45919</v>
      </c>
      <c r="J11" s="51" t="str">
        <f t="shared" si="4"/>
        <v>金</v>
      </c>
      <c r="K11" s="51">
        <f t="shared" si="5"/>
        <v>45924</v>
      </c>
      <c r="L11" s="52" t="str">
        <f t="shared" si="6"/>
        <v>水</v>
      </c>
      <c r="U11" s="3"/>
      <c r="V11" s="3"/>
      <c r="W11" s="3"/>
      <c r="X11" s="3"/>
      <c r="Y11" s="3"/>
      <c r="Z11" s="3"/>
      <c r="AA11" s="3"/>
      <c r="AB11" s="3"/>
    </row>
    <row r="12" spans="1:28" s="15" customFormat="1" ht="45" customHeight="1">
      <c r="A12" s="48" t="s">
        <v>36</v>
      </c>
      <c r="B12" s="49" t="s">
        <v>34</v>
      </c>
      <c r="C12" s="50">
        <f t="shared" si="7"/>
        <v>45919</v>
      </c>
      <c r="D12" s="50" t="str">
        <f t="shared" si="0"/>
        <v>金</v>
      </c>
      <c r="E12" s="50">
        <f t="shared" ref="E12" si="8">I12-4</f>
        <v>45919</v>
      </c>
      <c r="F12" s="50" t="str">
        <f t="shared" si="1"/>
        <v>金</v>
      </c>
      <c r="G12" s="50">
        <f t="shared" si="2"/>
        <v>45923</v>
      </c>
      <c r="H12" s="50" t="str">
        <f t="shared" si="3"/>
        <v>火</v>
      </c>
      <c r="I12" s="50">
        <v>45923</v>
      </c>
      <c r="J12" s="51" t="str">
        <f t="shared" si="4"/>
        <v>火</v>
      </c>
      <c r="K12" s="51">
        <f t="shared" si="5"/>
        <v>45928</v>
      </c>
      <c r="L12" s="52" t="str">
        <f t="shared" si="6"/>
        <v>日</v>
      </c>
    </row>
    <row r="13" spans="1:28" s="15" customFormat="1" ht="45" customHeight="1">
      <c r="A13" s="48" t="s">
        <v>32</v>
      </c>
      <c r="B13" s="49" t="s">
        <v>39</v>
      </c>
      <c r="C13" s="50">
        <f t="shared" si="7"/>
        <v>45924</v>
      </c>
      <c r="D13" s="50" t="str">
        <f t="shared" si="0"/>
        <v>水</v>
      </c>
      <c r="E13" s="50">
        <f t="shared" ref="E13" si="9">I13-2</f>
        <v>45924</v>
      </c>
      <c r="F13" s="50" t="str">
        <f t="shared" si="1"/>
        <v>水</v>
      </c>
      <c r="G13" s="50">
        <f t="shared" si="2"/>
        <v>45926</v>
      </c>
      <c r="H13" s="50" t="str">
        <f t="shared" si="3"/>
        <v>金</v>
      </c>
      <c r="I13" s="50">
        <v>45926</v>
      </c>
      <c r="J13" s="51" t="str">
        <f t="shared" si="4"/>
        <v>金</v>
      </c>
      <c r="K13" s="51">
        <f t="shared" si="5"/>
        <v>45931</v>
      </c>
      <c r="L13" s="52" t="str">
        <f t="shared" si="6"/>
        <v>水</v>
      </c>
      <c r="Z13" s="3"/>
    </row>
    <row r="14" spans="1:28" s="15" customFormat="1" ht="45" customHeight="1">
      <c r="A14" s="48" t="s">
        <v>35</v>
      </c>
      <c r="B14" s="49" t="s">
        <v>33</v>
      </c>
      <c r="C14" s="50">
        <f t="shared" si="7"/>
        <v>45926</v>
      </c>
      <c r="D14" s="50" t="str">
        <f t="shared" si="0"/>
        <v>金</v>
      </c>
      <c r="E14" s="50">
        <f t="shared" ref="E14" si="10">I14-4</f>
        <v>45926</v>
      </c>
      <c r="F14" s="50" t="str">
        <f t="shared" si="1"/>
        <v>金</v>
      </c>
      <c r="G14" s="50">
        <f t="shared" si="2"/>
        <v>45930</v>
      </c>
      <c r="H14" s="50" t="str">
        <f t="shared" si="3"/>
        <v>火</v>
      </c>
      <c r="I14" s="50">
        <v>45930</v>
      </c>
      <c r="J14" s="51" t="str">
        <f t="shared" si="4"/>
        <v>火</v>
      </c>
      <c r="K14" s="51">
        <f t="shared" si="5"/>
        <v>45935</v>
      </c>
      <c r="L14" s="52" t="str">
        <f t="shared" si="6"/>
        <v>日</v>
      </c>
      <c r="Z14" s="3"/>
    </row>
    <row r="15" spans="1:28" s="15" customFormat="1" ht="45" customHeight="1">
      <c r="A15" s="48" t="s">
        <v>29</v>
      </c>
      <c r="B15" s="49" t="s">
        <v>41</v>
      </c>
      <c r="C15" s="50">
        <f t="shared" ref="C15:C21" si="11">E15</f>
        <v>45931</v>
      </c>
      <c r="D15" s="50" t="str">
        <f t="shared" ref="D15:D21" si="12">TEXT(C15,"aaa")</f>
        <v>水</v>
      </c>
      <c r="E15" s="50">
        <f t="shared" ref="E15" si="13">I15-2</f>
        <v>45931</v>
      </c>
      <c r="F15" s="50" t="str">
        <f t="shared" ref="F15:F21" si="14">TEXT(E15,"aaa")</f>
        <v>水</v>
      </c>
      <c r="G15" s="50">
        <f t="shared" ref="G15:G21" si="15">I15</f>
        <v>45933</v>
      </c>
      <c r="H15" s="50" t="str">
        <f t="shared" ref="H15:H21" si="16">TEXT(G15,"aaa")</f>
        <v>金</v>
      </c>
      <c r="I15" s="50">
        <v>45933</v>
      </c>
      <c r="J15" s="51" t="str">
        <f t="shared" ref="J15:J21" si="17">TEXT(I15,"aaa")</f>
        <v>金</v>
      </c>
      <c r="K15" s="51">
        <f t="shared" ref="K15:K21" si="18">I15+5</f>
        <v>45938</v>
      </c>
      <c r="L15" s="52" t="str">
        <f t="shared" ref="L15:L21" si="19">TEXT(K15,"aaa")</f>
        <v>水</v>
      </c>
    </row>
    <row r="16" spans="1:28" s="15" customFormat="1" ht="45" customHeight="1">
      <c r="A16" s="48" t="s">
        <v>36</v>
      </c>
      <c r="B16" s="49" t="s">
        <v>42</v>
      </c>
      <c r="C16" s="50">
        <f t="shared" si="11"/>
        <v>45933</v>
      </c>
      <c r="D16" s="50" t="str">
        <f t="shared" si="12"/>
        <v>金</v>
      </c>
      <c r="E16" s="50">
        <f t="shared" ref="E16" si="20">I16-4</f>
        <v>45933</v>
      </c>
      <c r="F16" s="50" t="str">
        <f t="shared" si="14"/>
        <v>金</v>
      </c>
      <c r="G16" s="50">
        <f t="shared" si="15"/>
        <v>45937</v>
      </c>
      <c r="H16" s="50" t="str">
        <f t="shared" si="16"/>
        <v>火</v>
      </c>
      <c r="I16" s="50">
        <v>45937</v>
      </c>
      <c r="J16" s="51" t="str">
        <f t="shared" si="17"/>
        <v>火</v>
      </c>
      <c r="K16" s="51">
        <f t="shared" si="18"/>
        <v>45942</v>
      </c>
      <c r="L16" s="52" t="str">
        <f t="shared" si="19"/>
        <v>日</v>
      </c>
    </row>
    <row r="17" spans="1:28" s="15" customFormat="1" ht="45" customHeight="1">
      <c r="A17" s="48" t="s">
        <v>30</v>
      </c>
      <c r="B17" s="49" t="s">
        <v>43</v>
      </c>
      <c r="C17" s="50">
        <f t="shared" si="11"/>
        <v>45938</v>
      </c>
      <c r="D17" s="50" t="str">
        <f t="shared" si="12"/>
        <v>水</v>
      </c>
      <c r="E17" s="50">
        <f t="shared" ref="E17" si="21">I17-2</f>
        <v>45938</v>
      </c>
      <c r="F17" s="50" t="str">
        <f t="shared" si="14"/>
        <v>水</v>
      </c>
      <c r="G17" s="50">
        <f t="shared" si="15"/>
        <v>45940</v>
      </c>
      <c r="H17" s="50" t="str">
        <f t="shared" si="16"/>
        <v>金</v>
      </c>
      <c r="I17" s="50">
        <v>45940</v>
      </c>
      <c r="J17" s="51" t="str">
        <f t="shared" si="17"/>
        <v>金</v>
      </c>
      <c r="K17" s="51">
        <f t="shared" si="18"/>
        <v>45945</v>
      </c>
      <c r="L17" s="52" t="str">
        <f t="shared" si="19"/>
        <v>水</v>
      </c>
    </row>
    <row r="18" spans="1:28" s="15" customFormat="1" ht="45" customHeight="1">
      <c r="A18" s="48" t="s">
        <v>40</v>
      </c>
      <c r="B18" s="49" t="s">
        <v>34</v>
      </c>
      <c r="C18" s="60">
        <f t="shared" si="11"/>
        <v>45939</v>
      </c>
      <c r="D18" s="60" t="str">
        <f t="shared" si="12"/>
        <v>木</v>
      </c>
      <c r="E18" s="60">
        <v>45939</v>
      </c>
      <c r="F18" s="60" t="str">
        <f t="shared" si="14"/>
        <v>木</v>
      </c>
      <c r="G18" s="50">
        <f t="shared" si="15"/>
        <v>45944</v>
      </c>
      <c r="H18" s="50" t="str">
        <f t="shared" si="16"/>
        <v>火</v>
      </c>
      <c r="I18" s="50">
        <v>45944</v>
      </c>
      <c r="J18" s="51" t="str">
        <f t="shared" si="17"/>
        <v>火</v>
      </c>
      <c r="K18" s="51">
        <f t="shared" si="18"/>
        <v>45949</v>
      </c>
      <c r="L18" s="52" t="str">
        <f t="shared" si="19"/>
        <v>日</v>
      </c>
    </row>
    <row r="19" spans="1:28" s="15" customFormat="1" ht="45" customHeight="1">
      <c r="A19" s="48" t="s">
        <v>31</v>
      </c>
      <c r="B19" s="49" t="s">
        <v>44</v>
      </c>
      <c r="C19" s="50">
        <f t="shared" si="11"/>
        <v>45945</v>
      </c>
      <c r="D19" s="50" t="str">
        <f t="shared" si="12"/>
        <v>水</v>
      </c>
      <c r="E19" s="50">
        <f t="shared" ref="E19:E20" si="22">I19-2</f>
        <v>45945</v>
      </c>
      <c r="F19" s="50" t="str">
        <f t="shared" si="14"/>
        <v>水</v>
      </c>
      <c r="G19" s="50">
        <f t="shared" si="15"/>
        <v>45947</v>
      </c>
      <c r="H19" s="50" t="str">
        <f t="shared" si="16"/>
        <v>金</v>
      </c>
      <c r="I19" s="50">
        <v>45947</v>
      </c>
      <c r="J19" s="51" t="str">
        <f t="shared" si="17"/>
        <v>金</v>
      </c>
      <c r="K19" s="51">
        <f t="shared" si="18"/>
        <v>45952</v>
      </c>
      <c r="L19" s="52" t="str">
        <f t="shared" si="19"/>
        <v>水</v>
      </c>
    </row>
    <row r="20" spans="1:28" s="15" customFormat="1" ht="45" customHeight="1">
      <c r="A20" s="48" t="s">
        <v>36</v>
      </c>
      <c r="B20" s="49" t="s">
        <v>45</v>
      </c>
      <c r="C20" s="50">
        <f t="shared" si="11"/>
        <v>45947</v>
      </c>
      <c r="D20" s="50" t="str">
        <f t="shared" si="12"/>
        <v>金</v>
      </c>
      <c r="E20" s="50">
        <f t="shared" ref="E20" si="23">I20-4</f>
        <v>45947</v>
      </c>
      <c r="F20" s="50" t="str">
        <f t="shared" si="14"/>
        <v>金</v>
      </c>
      <c r="G20" s="50">
        <f t="shared" si="15"/>
        <v>45951</v>
      </c>
      <c r="H20" s="50" t="str">
        <f t="shared" si="16"/>
        <v>火</v>
      </c>
      <c r="I20" s="50">
        <v>45951</v>
      </c>
      <c r="J20" s="51" t="str">
        <f t="shared" si="17"/>
        <v>火</v>
      </c>
      <c r="K20" s="51">
        <f t="shared" si="18"/>
        <v>45956</v>
      </c>
      <c r="L20" s="52" t="str">
        <f t="shared" si="19"/>
        <v>日</v>
      </c>
    </row>
    <row r="21" spans="1:28" s="15" customFormat="1" ht="45" customHeight="1">
      <c r="A21" s="53" t="s">
        <v>32</v>
      </c>
      <c r="B21" s="54" t="s">
        <v>46</v>
      </c>
      <c r="C21" s="57">
        <f t="shared" ref="C21:C22" si="24">E21</f>
        <v>45952</v>
      </c>
      <c r="D21" s="57" t="str">
        <f t="shared" ref="D21:D22" si="25">TEXT(C21,"aaa")</f>
        <v>水</v>
      </c>
      <c r="E21" s="57">
        <f t="shared" ref="E21" si="26">I21-2</f>
        <v>45952</v>
      </c>
      <c r="F21" s="57" t="str">
        <f t="shared" ref="F21:F22" si="27">TEXT(E21,"aaa")</f>
        <v>水</v>
      </c>
      <c r="G21" s="57">
        <f t="shared" ref="G21:G22" si="28">I21</f>
        <v>45954</v>
      </c>
      <c r="H21" s="57" t="str">
        <f t="shared" ref="H21:H22" si="29">TEXT(G21,"aaa")</f>
        <v>金</v>
      </c>
      <c r="I21" s="57">
        <v>45954</v>
      </c>
      <c r="J21" s="58" t="str">
        <f t="shared" ref="J21:J22" si="30">TEXT(I21,"aaa")</f>
        <v>金</v>
      </c>
      <c r="K21" s="58">
        <f t="shared" ref="K21:K22" si="31">I21+5</f>
        <v>45959</v>
      </c>
      <c r="L21" s="59" t="str">
        <f t="shared" ref="L21:L22" si="32">TEXT(K21,"aaa")</f>
        <v>水</v>
      </c>
      <c r="U21" s="3"/>
      <c r="V21" s="3"/>
      <c r="W21" s="3"/>
      <c r="X21" s="3"/>
      <c r="Y21" s="3"/>
    </row>
    <row r="22" spans="1:28" s="15" customFormat="1" ht="45" customHeight="1">
      <c r="A22" s="43"/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W22" s="3"/>
      <c r="X22" s="3"/>
      <c r="Y22" s="3"/>
    </row>
    <row r="23" spans="1:28" s="15" customFormat="1" ht="45" customHeight="1">
      <c r="A23" s="43"/>
      <c r="B23" s="44"/>
      <c r="C23" s="45"/>
      <c r="D23" s="45"/>
      <c r="E23" s="45"/>
      <c r="F23" s="45"/>
      <c r="G23" s="45"/>
      <c r="H23" s="45"/>
      <c r="I23" s="45"/>
      <c r="J23" s="46"/>
      <c r="K23" s="46"/>
      <c r="L23" s="46"/>
      <c r="W23" s="3"/>
      <c r="X23" s="3"/>
      <c r="Y23" s="3"/>
    </row>
    <row r="24" spans="1:28" s="15" customFormat="1" ht="45" customHeight="1">
      <c r="A24" s="43"/>
      <c r="B24" s="44"/>
      <c r="C24" s="45"/>
      <c r="D24" s="45"/>
      <c r="E24" s="45"/>
      <c r="F24" s="45"/>
      <c r="G24" s="45"/>
      <c r="H24" s="45"/>
      <c r="I24" s="45"/>
      <c r="J24" s="46"/>
      <c r="K24" s="46"/>
      <c r="L24" s="46"/>
      <c r="W24" s="3"/>
      <c r="X24" s="3"/>
      <c r="Y24" s="3"/>
    </row>
    <row r="25" spans="1:28" s="15" customFormat="1" ht="45" customHeight="1">
      <c r="A25" s="43"/>
      <c r="B25" s="44"/>
      <c r="C25" s="45"/>
      <c r="D25" s="45"/>
      <c r="E25" s="45"/>
      <c r="F25" s="45"/>
      <c r="G25" s="45"/>
      <c r="H25" s="45"/>
      <c r="I25" s="45"/>
      <c r="J25" s="46"/>
      <c r="K25" s="46"/>
      <c r="L25" s="46"/>
      <c r="U25" s="3"/>
      <c r="V25" s="3"/>
      <c r="W25" s="3"/>
      <c r="X25" s="3"/>
      <c r="Y25" s="3"/>
    </row>
    <row r="26" spans="1:28" s="15" customFormat="1" ht="45" customHeight="1">
      <c r="A26" s="35" t="s">
        <v>25</v>
      </c>
      <c r="U26" s="3"/>
      <c r="V26" s="3"/>
      <c r="W26" s="3"/>
      <c r="X26" s="3"/>
      <c r="Y26" s="3"/>
      <c r="Z26" s="3"/>
    </row>
    <row r="27" spans="1:28" s="15" customFormat="1" ht="45" customHeight="1" thickBot="1">
      <c r="A27" s="41" t="s">
        <v>22</v>
      </c>
      <c r="B27" s="64" t="s">
        <v>24</v>
      </c>
      <c r="C27" s="64"/>
      <c r="D27" s="64"/>
      <c r="E27" s="65" t="s">
        <v>23</v>
      </c>
      <c r="F27" s="65"/>
      <c r="G27" s="65"/>
      <c r="H27" s="65"/>
      <c r="I27" s="65"/>
      <c r="J27" s="65"/>
      <c r="K27" s="65"/>
      <c r="L27" s="65"/>
      <c r="U27" s="3"/>
      <c r="V27" s="3"/>
      <c r="W27" s="3"/>
      <c r="X27" s="3"/>
      <c r="Y27" s="3"/>
      <c r="Z27" s="3"/>
      <c r="AA27" s="3"/>
      <c r="AB27" s="3"/>
    </row>
    <row r="28" spans="1:28" s="15" customFormat="1" ht="45" customHeight="1" thickTop="1">
      <c r="A28" s="68" t="s">
        <v>10</v>
      </c>
      <c r="B28" s="70" t="s">
        <v>15</v>
      </c>
      <c r="C28" s="71"/>
      <c r="D28" s="72"/>
      <c r="E28" s="28" t="s">
        <v>26</v>
      </c>
      <c r="F28" s="29"/>
      <c r="G28" s="30"/>
      <c r="H28" s="31"/>
      <c r="I28" s="31"/>
      <c r="J28" s="32"/>
      <c r="K28" s="33"/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</row>
    <row r="29" spans="1:28" s="15" customFormat="1" ht="45" customHeight="1">
      <c r="A29" s="69"/>
      <c r="B29" s="73"/>
      <c r="C29" s="74"/>
      <c r="D29" s="75"/>
      <c r="E29" s="18" t="s">
        <v>16</v>
      </c>
      <c r="F29" s="19"/>
      <c r="G29" s="20"/>
      <c r="H29" s="21"/>
      <c r="I29" s="21"/>
      <c r="J29" s="25"/>
      <c r="K29" s="26"/>
      <c r="L29" s="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</row>
    <row r="30" spans="1:28" s="15" customFormat="1" ht="45" customHeight="1">
      <c r="A30" s="61" t="s">
        <v>28</v>
      </c>
      <c r="B30" s="63" t="s">
        <v>21</v>
      </c>
      <c r="C30" s="62"/>
      <c r="D30" s="62"/>
      <c r="E30" s="42" t="s">
        <v>27</v>
      </c>
      <c r="F30" s="36"/>
      <c r="G30" s="36"/>
      <c r="H30" s="36"/>
      <c r="I30" s="36"/>
      <c r="J30" s="36"/>
      <c r="K30" s="36"/>
      <c r="L30" s="3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</row>
    <row r="31" spans="1:28" ht="44.25" customHeight="1">
      <c r="A31" s="62"/>
      <c r="B31" s="62"/>
      <c r="C31" s="62"/>
      <c r="D31" s="62"/>
      <c r="E31" s="38" t="s">
        <v>20</v>
      </c>
      <c r="F31" s="39"/>
      <c r="G31" s="39"/>
      <c r="H31" s="39"/>
      <c r="I31" s="39"/>
      <c r="J31" s="39"/>
      <c r="K31" s="39"/>
      <c r="L31" s="40"/>
    </row>
    <row r="32" spans="1:28" ht="44.25" customHeight="1"/>
    <row r="33" ht="47.25" customHeight="1"/>
    <row r="34" ht="61.5" customHeight="1"/>
    <row r="35" ht="61.5" customHeight="1"/>
    <row r="36" ht="61.5" customHeight="1"/>
    <row r="37" ht="61.5" customHeight="1"/>
    <row r="38" ht="51.75" customHeight="1"/>
    <row r="39" ht="51.75" customHeight="1"/>
    <row r="40" ht="51.75" customHeight="1"/>
  </sheetData>
  <mergeCells count="24">
    <mergeCell ref="U3:W3"/>
    <mergeCell ref="P1:W1"/>
    <mergeCell ref="R3:T3"/>
    <mergeCell ref="I3:J3"/>
    <mergeCell ref="G6:H8"/>
    <mergeCell ref="I6:J8"/>
    <mergeCell ref="K6:L8"/>
    <mergeCell ref="K5:L5"/>
    <mergeCell ref="A30:A31"/>
    <mergeCell ref="B30:D31"/>
    <mergeCell ref="B27:D27"/>
    <mergeCell ref="E27:L27"/>
    <mergeCell ref="K9:L9"/>
    <mergeCell ref="A28:A29"/>
    <mergeCell ref="B28:D29"/>
    <mergeCell ref="A5:A9"/>
    <mergeCell ref="B5:B9"/>
    <mergeCell ref="I9:J9"/>
    <mergeCell ref="E6:F8"/>
    <mergeCell ref="G9:H9"/>
    <mergeCell ref="C5:F5"/>
    <mergeCell ref="G5:H5"/>
    <mergeCell ref="C6:D8"/>
    <mergeCell ref="I5:J5"/>
  </mergeCells>
  <phoneticPr fontId="3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2025-06-09T02:07:59Z</cp:lastPrinted>
  <dcterms:created xsi:type="dcterms:W3CDTF">2016-08-19T00:06:42Z</dcterms:created>
  <dcterms:modified xsi:type="dcterms:W3CDTF">2025-09-10T05:02:41Z</dcterms:modified>
</cp:coreProperties>
</file>