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7" i="3" l="1"/>
  <c r="F17" i="3" s="1"/>
  <c r="K18" i="3"/>
  <c r="L18" i="3" s="1"/>
  <c r="J18" i="3"/>
  <c r="K14" i="3"/>
  <c r="L14" i="3" s="1"/>
  <c r="J14" i="3"/>
  <c r="G14" i="3"/>
  <c r="E14" i="3" s="1"/>
  <c r="K13" i="3"/>
  <c r="L13" i="3" s="1"/>
  <c r="J13" i="3"/>
  <c r="G13" i="3"/>
  <c r="H13" i="3" s="1"/>
  <c r="F13" i="3"/>
  <c r="C13" i="3"/>
  <c r="D13" i="3" s="1"/>
  <c r="K12" i="3"/>
  <c r="L12" i="3" s="1"/>
  <c r="J12" i="3"/>
  <c r="G12" i="3"/>
  <c r="H12" i="3" s="1"/>
  <c r="E12" i="3"/>
  <c r="C12" i="3" s="1"/>
  <c r="D12" i="3" s="1"/>
  <c r="K11" i="3"/>
  <c r="L11" i="3" s="1"/>
  <c r="J11" i="3"/>
  <c r="G11" i="3"/>
  <c r="H11" i="3" s="1"/>
  <c r="E11" i="3"/>
  <c r="F11" i="3" s="1"/>
  <c r="C11" i="3"/>
  <c r="D11" i="3" s="1"/>
  <c r="L10" i="3"/>
  <c r="K10" i="3"/>
  <c r="J10" i="3"/>
  <c r="G10" i="3"/>
  <c r="E10" i="3" s="1"/>
  <c r="C17" i="3" l="1"/>
  <c r="D17" i="3" s="1"/>
  <c r="F10" i="3"/>
  <c r="C10" i="3"/>
  <c r="D10" i="3" s="1"/>
  <c r="F14" i="3"/>
  <c r="C14" i="3"/>
  <c r="D14" i="3" s="1"/>
  <c r="F12" i="3"/>
  <c r="H14" i="3"/>
  <c r="H10" i="3"/>
  <c r="K15" i="3"/>
  <c r="L15" i="3" s="1"/>
  <c r="J15" i="3"/>
  <c r="G15" i="3"/>
  <c r="H15" i="3" s="1"/>
  <c r="E15" i="3"/>
  <c r="F15" i="3" s="1"/>
  <c r="C15" i="3"/>
  <c r="D15" i="3" s="1"/>
  <c r="G18" i="3" l="1"/>
  <c r="H18" i="3" s="1"/>
  <c r="K17" i="3"/>
  <c r="L17" i="3" s="1"/>
  <c r="J17" i="3"/>
  <c r="G17" i="3"/>
  <c r="H17" i="3" s="1"/>
  <c r="K16" i="3"/>
  <c r="L16" i="3" s="1"/>
  <c r="J16" i="3"/>
  <c r="G16" i="3"/>
  <c r="E16" i="3" s="1"/>
  <c r="E18" i="3" l="1"/>
  <c r="F16" i="3"/>
  <c r="C16" i="3"/>
  <c r="D16" i="3" s="1"/>
  <c r="H16" i="3"/>
  <c r="F18" i="3" l="1"/>
  <c r="C18" i="3"/>
  <c r="D18" i="3" s="1"/>
</calcChain>
</file>

<file path=xl/sharedStrings.xml><?xml version="1.0" encoding="utf-8"?>
<sst xmlns="http://schemas.openxmlformats.org/spreadsheetml/2006/main" count="52" uniqueCount="49">
  <si>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</si>
  <si>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</si>
  <si>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</si>
  <si>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</si>
  <si>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</si>
  <si>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</si>
  <si>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</si>
  <si>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</si>
  <si>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</si>
  <si>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</si>
  <si>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</si>
  <si>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</si>
  <si>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</si>
  <si>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</si>
  <si>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</si>
  <si>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</si>
  <si>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</si>
  <si>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</si>
  <si>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</si>
  <si>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</si>
  <si>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</si>
  <si>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</si>
  <si>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</si>
  <si>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</si>
  <si>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</si>
  <si>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</si>
  <si>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</si>
  <si>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</si>
  <si>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</si>
  <si>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</si>
  <si>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</si>
  <si>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</si>
  <si>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</si>
  <si>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</si>
  <si>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HORAI BRIDGE</t>
  </si>
  <si>
    <t>YM IMMENSE</t>
  </si>
  <si>
    <t>YM IMPROVEMENT</t>
  </si>
  <si>
    <t>NYK PAULA</t>
  </si>
  <si>
    <t>264S</t>
  </si>
  <si>
    <t>215S</t>
  </si>
  <si>
    <t>1024S</t>
  </si>
  <si>
    <t>265S</t>
  </si>
  <si>
    <t>237S</t>
  </si>
  <si>
    <t>★ARICA BRIDGE</t>
    <phoneticPr fontId="3"/>
  </si>
  <si>
    <t>NYK CLARA</t>
  </si>
  <si>
    <t>530S</t>
  </si>
  <si>
    <t>397S</t>
  </si>
  <si>
    <t>1025S</t>
  </si>
  <si>
    <t>216S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</si>
</sst>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177" fontId="42" fillId="0" borderId="14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952496</xdr:colOff>
      <xdr:row>18</xdr:row>
      <xdr:rowOff>666749</xdr:rowOff>
    </xdr:from>
    <xdr:ext cx="10263189" cy="3143297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1809" y="12620624"/>
          <a:ext cx="10263189" cy="31432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N13" sqref="N13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93" t="s">
        <v>0</v>
      </c>
      <c r="N1" s="93"/>
      <c r="O1" s="93"/>
      <c r="P1" s="93"/>
      <c r="Q1" s="93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99">
        <v>45910</v>
      </c>
      <c r="Q3" s="99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99"/>
      <c r="L4" s="99"/>
      <c r="M4" s="11"/>
      <c r="N4" s="11"/>
      <c r="O4" s="11"/>
      <c r="P4" s="11"/>
      <c r="Q4" s="12"/>
      <c r="R4" s="11"/>
    </row>
    <row r="5" spans="1:20" s="14" customFormat="1" ht="38.25" customHeight="1">
      <c r="A5" s="69" t="s">
        <v>13</v>
      </c>
      <c r="B5" s="72" t="s">
        <v>1</v>
      </c>
      <c r="C5" s="72" t="s">
        <v>2</v>
      </c>
      <c r="D5" s="72"/>
      <c r="E5" s="72"/>
      <c r="F5" s="72"/>
      <c r="G5" s="72" t="s">
        <v>12</v>
      </c>
      <c r="H5" s="72"/>
      <c r="I5" s="72" t="s">
        <v>11</v>
      </c>
      <c r="J5" s="72"/>
      <c r="K5" s="94" t="s">
        <v>10</v>
      </c>
      <c r="L5" s="95"/>
      <c r="M5" s="13"/>
    </row>
    <row r="6" spans="1:20" s="14" customFormat="1" ht="38.25" customHeight="1">
      <c r="A6" s="70"/>
      <c r="B6" s="73"/>
      <c r="C6" s="96" t="s">
        <v>9</v>
      </c>
      <c r="D6" s="96"/>
      <c r="E6" s="77" t="s">
        <v>3</v>
      </c>
      <c r="F6" s="77"/>
      <c r="G6" s="77" t="s">
        <v>23</v>
      </c>
      <c r="H6" s="77"/>
      <c r="I6" s="77" t="s">
        <v>3</v>
      </c>
      <c r="J6" s="77"/>
      <c r="K6" s="97" t="s">
        <v>8</v>
      </c>
      <c r="L6" s="98"/>
      <c r="M6" s="15"/>
    </row>
    <row r="7" spans="1:20" s="14" customFormat="1" ht="38.25" customHeight="1">
      <c r="A7" s="70"/>
      <c r="B7" s="73"/>
      <c r="C7" s="96"/>
      <c r="D7" s="96"/>
      <c r="E7" s="77"/>
      <c r="F7" s="77"/>
      <c r="G7" s="77"/>
      <c r="H7" s="77"/>
      <c r="I7" s="77"/>
      <c r="J7" s="77"/>
      <c r="K7" s="97"/>
      <c r="L7" s="98"/>
      <c r="M7" s="15"/>
    </row>
    <row r="8" spans="1:20" s="14" customFormat="1" ht="38.25" customHeight="1">
      <c r="A8" s="70"/>
      <c r="B8" s="73"/>
      <c r="C8" s="96"/>
      <c r="D8" s="96"/>
      <c r="E8" s="77"/>
      <c r="F8" s="77"/>
      <c r="G8" s="77"/>
      <c r="H8" s="77"/>
      <c r="I8" s="77"/>
      <c r="J8" s="77"/>
      <c r="K8" s="97"/>
      <c r="L8" s="98"/>
      <c r="M8" s="15"/>
    </row>
    <row r="9" spans="1:20" s="14" customFormat="1" ht="38.25" customHeight="1">
      <c r="A9" s="71"/>
      <c r="B9" s="74"/>
      <c r="C9" s="55"/>
      <c r="D9" s="55"/>
      <c r="E9" s="55"/>
      <c r="F9" s="55"/>
      <c r="G9" s="75"/>
      <c r="H9" s="75"/>
      <c r="I9" s="76" t="s">
        <v>4</v>
      </c>
      <c r="J9" s="76"/>
      <c r="K9" s="65" t="s">
        <v>18</v>
      </c>
      <c r="L9" s="66"/>
      <c r="M9" s="16"/>
    </row>
    <row r="10" spans="1:20" s="18" customFormat="1" ht="55.5" customHeight="1">
      <c r="A10" s="56" t="s">
        <v>34</v>
      </c>
      <c r="B10" s="57" t="s">
        <v>39</v>
      </c>
      <c r="C10" s="58">
        <f t="shared" ref="C10:C14" si="0">E10</f>
        <v>45911</v>
      </c>
      <c r="D10" s="58" t="str">
        <f t="shared" ref="D10:D14" si="1">TEXT(C10,"aaa")</f>
        <v>木</v>
      </c>
      <c r="E10" s="58">
        <f t="shared" ref="E10" si="2">G10-3</f>
        <v>45911</v>
      </c>
      <c r="F10" s="58" t="str">
        <f t="shared" ref="F10:F14" si="3">TEXT(E10,"aaa")</f>
        <v>木</v>
      </c>
      <c r="G10" s="58">
        <f t="shared" ref="G10:G14" si="4">I10</f>
        <v>45914</v>
      </c>
      <c r="H10" s="58" t="str">
        <f t="shared" ref="H10:H14" si="5">TEXT(G10,"aaa")</f>
        <v>日</v>
      </c>
      <c r="I10" s="59">
        <v>45914</v>
      </c>
      <c r="J10" s="57" t="str">
        <f t="shared" ref="J10:J14" si="6">TEXT(I10,"aaa")</f>
        <v>日</v>
      </c>
      <c r="K10" s="58">
        <f t="shared" ref="K10" si="7">I10+10</f>
        <v>45924</v>
      </c>
      <c r="L10" s="60" t="str">
        <f t="shared" ref="L10:L14" si="8">TEXT(K10,"aaa")</f>
        <v>水</v>
      </c>
      <c r="M10" s="17"/>
    </row>
    <row r="11" spans="1:20" s="18" customFormat="1" ht="55.5" customHeight="1">
      <c r="A11" s="39" t="s">
        <v>37</v>
      </c>
      <c r="B11" s="40" t="s">
        <v>40</v>
      </c>
      <c r="C11" s="41">
        <f t="shared" si="0"/>
        <v>45916</v>
      </c>
      <c r="D11" s="41" t="str">
        <f t="shared" si="1"/>
        <v>火</v>
      </c>
      <c r="E11" s="41">
        <f t="shared" ref="E11" si="9">G11-2</f>
        <v>45916</v>
      </c>
      <c r="F11" s="41" t="str">
        <f t="shared" si="3"/>
        <v>火</v>
      </c>
      <c r="G11" s="41">
        <f t="shared" si="4"/>
        <v>45918</v>
      </c>
      <c r="H11" s="41" t="str">
        <f t="shared" si="5"/>
        <v>木</v>
      </c>
      <c r="I11" s="42">
        <v>45918</v>
      </c>
      <c r="J11" s="40" t="str">
        <f t="shared" si="6"/>
        <v>木</v>
      </c>
      <c r="K11" s="41">
        <f t="shared" ref="K11" si="10">I11+13</f>
        <v>45931</v>
      </c>
      <c r="L11" s="43" t="str">
        <f t="shared" si="8"/>
        <v>水</v>
      </c>
      <c r="M11" s="17"/>
    </row>
    <row r="12" spans="1:20" s="18" customFormat="1" ht="55.5" customHeight="1">
      <c r="A12" s="39" t="s">
        <v>36</v>
      </c>
      <c r="B12" s="40" t="s">
        <v>41</v>
      </c>
      <c r="C12" s="41">
        <f t="shared" si="0"/>
        <v>45918</v>
      </c>
      <c r="D12" s="41" t="str">
        <f t="shared" si="1"/>
        <v>木</v>
      </c>
      <c r="E12" s="41">
        <f t="shared" ref="E12" si="11">G12-3</f>
        <v>45918</v>
      </c>
      <c r="F12" s="41" t="str">
        <f t="shared" si="3"/>
        <v>木</v>
      </c>
      <c r="G12" s="41">
        <f t="shared" si="4"/>
        <v>45921</v>
      </c>
      <c r="H12" s="41" t="str">
        <f t="shared" si="5"/>
        <v>日</v>
      </c>
      <c r="I12" s="42">
        <v>45921</v>
      </c>
      <c r="J12" s="40" t="str">
        <f t="shared" si="6"/>
        <v>日</v>
      </c>
      <c r="K12" s="41">
        <f t="shared" ref="K12" si="12">I12+10</f>
        <v>45931</v>
      </c>
      <c r="L12" s="43" t="str">
        <f t="shared" si="8"/>
        <v>水</v>
      </c>
      <c r="M12" s="17"/>
    </row>
    <row r="13" spans="1:20" s="18" customFormat="1" ht="55.5" customHeight="1">
      <c r="A13" s="39" t="s">
        <v>43</v>
      </c>
      <c r="B13" s="40" t="s">
        <v>38</v>
      </c>
      <c r="C13" s="61">
        <f t="shared" si="0"/>
        <v>45922</v>
      </c>
      <c r="D13" s="61" t="str">
        <f t="shared" si="1"/>
        <v>月</v>
      </c>
      <c r="E13" s="61">
        <v>45922</v>
      </c>
      <c r="F13" s="61" t="str">
        <f t="shared" si="3"/>
        <v>月</v>
      </c>
      <c r="G13" s="41">
        <f t="shared" si="4"/>
        <v>45925</v>
      </c>
      <c r="H13" s="41" t="str">
        <f t="shared" si="5"/>
        <v>木</v>
      </c>
      <c r="I13" s="42">
        <v>45925</v>
      </c>
      <c r="J13" s="40" t="str">
        <f t="shared" si="6"/>
        <v>木</v>
      </c>
      <c r="K13" s="41">
        <f t="shared" ref="K13" si="13">I13+13</f>
        <v>45938</v>
      </c>
      <c r="L13" s="43" t="str">
        <f t="shared" si="8"/>
        <v>水</v>
      </c>
      <c r="M13" s="17"/>
    </row>
    <row r="14" spans="1:20" s="18" customFormat="1" ht="55.5" customHeight="1">
      <c r="A14" s="39" t="s">
        <v>31</v>
      </c>
      <c r="B14" s="40" t="s">
        <v>42</v>
      </c>
      <c r="C14" s="41">
        <f t="shared" si="0"/>
        <v>45925</v>
      </c>
      <c r="D14" s="41" t="str">
        <f t="shared" si="1"/>
        <v>木</v>
      </c>
      <c r="E14" s="41">
        <f t="shared" ref="E14" si="14">G14-3</f>
        <v>45925</v>
      </c>
      <c r="F14" s="41" t="str">
        <f t="shared" si="3"/>
        <v>木</v>
      </c>
      <c r="G14" s="41">
        <f t="shared" si="4"/>
        <v>45928</v>
      </c>
      <c r="H14" s="41" t="str">
        <f t="shared" si="5"/>
        <v>日</v>
      </c>
      <c r="I14" s="42">
        <v>45928</v>
      </c>
      <c r="J14" s="40" t="str">
        <f t="shared" si="6"/>
        <v>日</v>
      </c>
      <c r="K14" s="41">
        <f t="shared" ref="K14" si="15">I14+10</f>
        <v>45938</v>
      </c>
      <c r="L14" s="43" t="str">
        <f t="shared" si="8"/>
        <v>水</v>
      </c>
      <c r="M14" s="17"/>
    </row>
    <row r="15" spans="1:20" s="18" customFormat="1" ht="55.5" customHeight="1">
      <c r="A15" s="39" t="s">
        <v>44</v>
      </c>
      <c r="B15" s="40" t="s">
        <v>45</v>
      </c>
      <c r="C15" s="41">
        <f t="shared" ref="C14:C15" si="16">E15</f>
        <v>45930</v>
      </c>
      <c r="D15" s="41" t="str">
        <f t="shared" ref="D14:D15" si="17">TEXT(C15,"aaa")</f>
        <v>火</v>
      </c>
      <c r="E15" s="41">
        <f t="shared" ref="E15" si="18">G15-2</f>
        <v>45930</v>
      </c>
      <c r="F15" s="41" t="str">
        <f t="shared" ref="F14:F15" si="19">TEXT(E15,"aaa")</f>
        <v>火</v>
      </c>
      <c r="G15" s="41">
        <f t="shared" ref="G14:G15" si="20">I15</f>
        <v>45932</v>
      </c>
      <c r="H15" s="41" t="str">
        <f t="shared" ref="H14:H15" si="21">TEXT(G15,"aaa")</f>
        <v>木</v>
      </c>
      <c r="I15" s="42">
        <v>45932</v>
      </c>
      <c r="J15" s="40" t="str">
        <f t="shared" ref="J14:J15" si="22">TEXT(I15,"aaa")</f>
        <v>木</v>
      </c>
      <c r="K15" s="41">
        <f t="shared" ref="K15" si="23">I15+13</f>
        <v>45945</v>
      </c>
      <c r="L15" s="43" t="str">
        <f t="shared" ref="L14:L15" si="24">TEXT(K15,"aaa")</f>
        <v>水</v>
      </c>
      <c r="M15" s="17"/>
    </row>
    <row r="16" spans="1:20" s="18" customFormat="1" ht="55.5" customHeight="1">
      <c r="A16" s="39" t="s">
        <v>35</v>
      </c>
      <c r="B16" s="40" t="s">
        <v>46</v>
      </c>
      <c r="C16" s="41">
        <f t="shared" ref="C16:C18" si="25">E16</f>
        <v>45932</v>
      </c>
      <c r="D16" s="41" t="str">
        <f t="shared" ref="D16:D18" si="26">TEXT(C16,"aaa")</f>
        <v>木</v>
      </c>
      <c r="E16" s="41">
        <f t="shared" ref="E16" si="27">G16-3</f>
        <v>45932</v>
      </c>
      <c r="F16" s="41" t="str">
        <f t="shared" ref="F16:F18" si="28">TEXT(E16,"aaa")</f>
        <v>木</v>
      </c>
      <c r="G16" s="41">
        <f t="shared" ref="G16:G18" si="29">I16</f>
        <v>45935</v>
      </c>
      <c r="H16" s="41" t="str">
        <f t="shared" ref="H16:H18" si="30">TEXT(G16,"aaa")</f>
        <v>日</v>
      </c>
      <c r="I16" s="42">
        <v>45935</v>
      </c>
      <c r="J16" s="40" t="str">
        <f t="shared" ref="J16:J18" si="31">TEXT(I16,"aaa")</f>
        <v>日</v>
      </c>
      <c r="K16" s="41">
        <f t="shared" ref="K16" si="32">I16+10</f>
        <v>45945</v>
      </c>
      <c r="L16" s="43" t="str">
        <f t="shared" ref="L16:L18" si="33">TEXT(K16,"aaa")</f>
        <v>水</v>
      </c>
      <c r="M16" s="17"/>
    </row>
    <row r="17" spans="1:262" s="18" customFormat="1" ht="55.5" customHeight="1">
      <c r="A17" s="39" t="s">
        <v>37</v>
      </c>
      <c r="B17" s="40" t="s">
        <v>47</v>
      </c>
      <c r="C17" s="41">
        <f t="shared" si="25"/>
        <v>45937</v>
      </c>
      <c r="D17" s="41" t="str">
        <f t="shared" si="26"/>
        <v>火</v>
      </c>
      <c r="E17" s="41">
        <f t="shared" ref="E17" si="34">G17-2</f>
        <v>45937</v>
      </c>
      <c r="F17" s="41" t="str">
        <f t="shared" si="28"/>
        <v>火</v>
      </c>
      <c r="G17" s="41">
        <f t="shared" si="29"/>
        <v>45939</v>
      </c>
      <c r="H17" s="41" t="str">
        <f t="shared" si="30"/>
        <v>木</v>
      </c>
      <c r="I17" s="42">
        <v>45939</v>
      </c>
      <c r="J17" s="40" t="str">
        <f t="shared" si="31"/>
        <v>木</v>
      </c>
      <c r="K17" s="41">
        <f t="shared" ref="K17" si="35">I17+13</f>
        <v>45952</v>
      </c>
      <c r="L17" s="43" t="str">
        <f t="shared" si="33"/>
        <v>水</v>
      </c>
      <c r="M17" s="17"/>
    </row>
    <row r="18" spans="1:262" s="18" customFormat="1" ht="55.5" customHeight="1">
      <c r="A18" s="44" t="s">
        <v>34</v>
      </c>
      <c r="B18" s="45" t="s">
        <v>48</v>
      </c>
      <c r="C18" s="46">
        <f t="shared" si="25"/>
        <v>45939</v>
      </c>
      <c r="D18" s="46" t="str">
        <f t="shared" si="26"/>
        <v>木</v>
      </c>
      <c r="E18" s="46">
        <f t="shared" ref="E18" si="36">G18-3</f>
        <v>45939</v>
      </c>
      <c r="F18" s="46" t="str">
        <f t="shared" si="28"/>
        <v>木</v>
      </c>
      <c r="G18" s="46">
        <f t="shared" si="29"/>
        <v>45942</v>
      </c>
      <c r="H18" s="46" t="str">
        <f t="shared" si="30"/>
        <v>日</v>
      </c>
      <c r="I18" s="47">
        <v>45942</v>
      </c>
      <c r="J18" s="45" t="str">
        <f t="shared" si="31"/>
        <v>日</v>
      </c>
      <c r="K18" s="46">
        <f t="shared" ref="K18" si="37">I18+10</f>
        <v>45952</v>
      </c>
      <c r="L18" s="48" t="str">
        <f t="shared" si="33"/>
        <v>水</v>
      </c>
      <c r="M18" s="17"/>
    </row>
    <row r="19" spans="1:262" s="18" customFormat="1" ht="55.5" customHeight="1">
      <c r="A19" s="34"/>
      <c r="B19" s="35"/>
      <c r="C19" s="32"/>
      <c r="D19" s="32"/>
      <c r="E19" s="32"/>
      <c r="F19" s="32"/>
      <c r="G19" s="32"/>
      <c r="H19" s="32"/>
      <c r="I19" s="38"/>
      <c r="J19" s="35"/>
      <c r="K19" s="32"/>
      <c r="L19" s="32"/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78" t="s">
        <v>6</v>
      </c>
      <c r="C25" s="79"/>
      <c r="D25" s="79"/>
      <c r="E25" s="79"/>
      <c r="F25" s="78" t="s">
        <v>24</v>
      </c>
      <c r="G25" s="79"/>
      <c r="H25" s="79"/>
      <c r="I25" s="79"/>
      <c r="J25" s="79"/>
      <c r="K25" s="79"/>
      <c r="L25" s="79"/>
      <c r="M25" s="88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67" t="s">
        <v>33</v>
      </c>
      <c r="B26" s="80" t="s">
        <v>19</v>
      </c>
      <c r="C26" s="81"/>
      <c r="D26" s="81"/>
      <c r="E26" s="81"/>
      <c r="F26" s="89" t="s">
        <v>25</v>
      </c>
      <c r="G26" s="90"/>
      <c r="H26" s="90"/>
      <c r="I26" s="90"/>
      <c r="J26" s="90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68"/>
      <c r="B27" s="82"/>
      <c r="C27" s="83"/>
      <c r="D27" s="83"/>
      <c r="E27" s="83"/>
      <c r="F27" s="91" t="s">
        <v>26</v>
      </c>
      <c r="G27" s="92"/>
      <c r="H27" s="92"/>
      <c r="I27" s="92"/>
      <c r="J27" s="92"/>
      <c r="K27" s="100" t="s">
        <v>27</v>
      </c>
      <c r="L27" s="100"/>
      <c r="M27" s="101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63" t="s">
        <v>32</v>
      </c>
      <c r="B28" s="84" t="s">
        <v>21</v>
      </c>
      <c r="C28" s="85"/>
      <c r="D28" s="85"/>
      <c r="E28" s="85"/>
      <c r="F28" s="102" t="s">
        <v>28</v>
      </c>
      <c r="G28" s="103"/>
      <c r="H28" s="103"/>
      <c r="I28" s="103"/>
      <c r="J28" s="103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64"/>
      <c r="B29" s="86"/>
      <c r="C29" s="87"/>
      <c r="D29" s="87"/>
      <c r="E29" s="87"/>
      <c r="F29" s="91" t="s">
        <v>29</v>
      </c>
      <c r="G29" s="92"/>
      <c r="H29" s="92"/>
      <c r="I29" s="92"/>
      <c r="J29" s="92"/>
      <c r="K29" s="100" t="s">
        <v>30</v>
      </c>
      <c r="L29" s="100"/>
      <c r="M29" s="101"/>
      <c r="N29" s="22"/>
      <c r="O29" s="22"/>
      <c r="P29" s="28"/>
      <c r="Q29" s="19"/>
      <c r="R29" s="19"/>
      <c r="S29" s="19"/>
      <c r="T29" s="19"/>
      <c r="U29" s="62"/>
      <c r="V29" s="62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K27:M27"/>
    <mergeCell ref="F28:J28"/>
    <mergeCell ref="F29:J29"/>
    <mergeCell ref="K29:M29"/>
    <mergeCell ref="P3:Q3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2025-09-10T06:30:39Z</dcterms:modified>
</cp:coreProperties>
</file>