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C15" i="1"/>
  <c r="D15" i="1" s="1"/>
  <c r="F14" i="1"/>
  <c r="C14" i="1"/>
  <c r="D14" i="1" s="1"/>
  <c r="E13" i="1"/>
  <c r="F13" i="1" s="1"/>
  <c r="K11" i="1"/>
  <c r="L11" i="1" s="1"/>
  <c r="J11" i="1"/>
  <c r="H11" i="1"/>
  <c r="G11" i="1"/>
  <c r="F11" i="1"/>
  <c r="C11" i="1"/>
  <c r="D11" i="1" s="1"/>
  <c r="K10" i="1"/>
  <c r="L10" i="1" s="1"/>
  <c r="J10" i="1"/>
  <c r="H10" i="1"/>
  <c r="G10" i="1"/>
  <c r="F10" i="1"/>
  <c r="C10" i="1"/>
  <c r="D10" i="1" s="1"/>
  <c r="C16" i="1" l="1"/>
  <c r="D16" i="1" s="1"/>
  <c r="C13" i="1"/>
  <c r="D13" i="1" s="1"/>
  <c r="K12" i="1"/>
  <c r="L12" i="1" s="1"/>
  <c r="J12" i="1"/>
  <c r="G12" i="1"/>
  <c r="H12" i="1" s="1"/>
  <c r="E12" i="1"/>
  <c r="F12" i="1" s="1"/>
  <c r="C12" i="1"/>
  <c r="D12" i="1" s="1"/>
  <c r="K13" i="1" l="1"/>
  <c r="L13" i="1" s="1"/>
  <c r="J13" i="1"/>
  <c r="G13" i="1"/>
  <c r="H13" i="1" s="1"/>
  <c r="G14" i="1" l="1"/>
  <c r="H14" i="1" s="1"/>
  <c r="J14" i="1"/>
  <c r="K14" i="1"/>
  <c r="L14" i="1" s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<sst xmlns="http://schemas.openxmlformats.org/spreadsheetml/2006/main" count="81" uniqueCount="47">
  <si>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</si>
  <si>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</si>
  <si>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</si>
  <si>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</si>
  <si>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</si>
  <si>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</si>
  <si>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</si>
  <si>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</si>
  <si>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</si>
  <si>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</si>
  <si>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</si>
  <si>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</si>
  <si>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</si>
  <si>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</si>
  <si>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</si>
  <si>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</si>
  <si>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</si>
  <si>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</si>
  <si>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</si>
  <si>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</si>
  <si>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</si>
  <si>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</si>
  <si>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</si>
  <si>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</si>
  <si>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</si>
  <si>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</si>
  <si>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</si>
  <si>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</si>
  <si>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</si>
  <si>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</si>
  <si>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</si>
  <si>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</si>
  <si>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</si>
  <si>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</si>
  <si>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</si>
  <si>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079W</t>
    <phoneticPr fontId="3"/>
  </si>
  <si>
    <t>098W</t>
    <phoneticPr fontId="3"/>
  </si>
  <si>
    <t>★NYK OCEANUS</t>
    <phoneticPr fontId="3"/>
  </si>
  <si>
    <t>★ONE HANNOVER</t>
    <phoneticPr fontId="3"/>
  </si>
  <si>
    <t>ONE HUMBER</t>
    <phoneticPr fontId="3"/>
  </si>
  <si>
    <t>100W</t>
    <phoneticPr fontId="3"/>
  </si>
  <si>
    <t>ONE HAMMERSMITH</t>
    <phoneticPr fontId="3"/>
  </si>
  <si>
    <t>087W</t>
    <phoneticPr fontId="3"/>
  </si>
  <si>
    <t>TO BE ANNOUNCED</t>
    <phoneticPr fontId="3"/>
  </si>
  <si>
    <t>NYK VEGA</t>
    <phoneticPr fontId="3"/>
  </si>
  <si>
    <t>084W</t>
    <phoneticPr fontId="3"/>
  </si>
  <si>
    <t>★NYK VIRGO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</si>
</sst>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6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  <xf numFmtId="179" fontId="34" fillId="0" borderId="0"/>
  </cellStyleXfs>
  <cellXfs count="12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178" fontId="35" fillId="0" borderId="27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650874</xdr:colOff>
      <xdr:row>17</xdr:row>
      <xdr:rowOff>71440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650874" y="12168190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611189</xdr:colOff>
      <xdr:row>16</xdr:row>
      <xdr:rowOff>333375</xdr:rowOff>
    </xdr:from>
    <xdr:to>
      <xdr:col>9</xdr:col>
      <xdr:colOff>414038</xdr:colOff>
      <xdr:row>20</xdr:row>
      <xdr:rowOff>500063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6564" y="11763375"/>
          <a:ext cx="7375224" cy="3119438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I16" sqref="I16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3" t="s">
        <v>0</v>
      </c>
      <c r="N1" s="73"/>
      <c r="O1" s="73"/>
      <c r="P1" s="73"/>
      <c r="Q1" s="73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4"/>
      <c r="B3" s="74"/>
      <c r="C3" s="74"/>
      <c r="D3" s="56"/>
      <c r="E3" s="8"/>
      <c r="F3" s="8"/>
      <c r="I3" s="8"/>
      <c r="J3" s="8"/>
      <c r="K3" s="8"/>
      <c r="L3" s="8"/>
      <c r="O3" s="32" t="s">
        <v>2</v>
      </c>
      <c r="P3" s="75">
        <v>45905</v>
      </c>
      <c r="Q3" s="75"/>
      <c r="R3" s="34" t="s">
        <v>19</v>
      </c>
    </row>
    <row r="4" spans="1:22" s="9" customFormat="1" ht="71.25" customHeight="1" x14ac:dyDescent="0.3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 x14ac:dyDescent="0.3">
      <c r="A5" s="76" t="s">
        <v>3</v>
      </c>
      <c r="B5" s="79" t="s">
        <v>4</v>
      </c>
      <c r="C5" s="79" t="s">
        <v>5</v>
      </c>
      <c r="D5" s="79"/>
      <c r="E5" s="79"/>
      <c r="F5" s="79"/>
      <c r="G5" s="82" t="s">
        <v>6</v>
      </c>
      <c r="H5" s="82"/>
      <c r="I5" s="79" t="s">
        <v>7</v>
      </c>
      <c r="J5" s="79"/>
      <c r="K5" s="82" t="s">
        <v>6</v>
      </c>
      <c r="L5" s="83"/>
      <c r="N5" s="57"/>
      <c r="O5" s="57"/>
      <c r="P5" s="84"/>
      <c r="Q5" s="84"/>
    </row>
    <row r="6" spans="1:22" s="13" customFormat="1" ht="48.75" customHeight="1" x14ac:dyDescent="0.3">
      <c r="A6" s="77"/>
      <c r="B6" s="80"/>
      <c r="C6" s="85" t="s">
        <v>8</v>
      </c>
      <c r="D6" s="85"/>
      <c r="E6" s="85" t="s">
        <v>9</v>
      </c>
      <c r="F6" s="85"/>
      <c r="G6" s="85" t="s">
        <v>10</v>
      </c>
      <c r="H6" s="85"/>
      <c r="I6" s="85" t="s">
        <v>10</v>
      </c>
      <c r="J6" s="85"/>
      <c r="K6" s="86" t="s">
        <v>11</v>
      </c>
      <c r="L6" s="87"/>
      <c r="N6" s="14"/>
      <c r="O6" s="57"/>
      <c r="P6" s="84"/>
      <c r="Q6" s="84"/>
    </row>
    <row r="7" spans="1:22" s="13" customFormat="1" ht="48.75" customHeight="1" x14ac:dyDescent="0.3">
      <c r="A7" s="77"/>
      <c r="B7" s="80"/>
      <c r="C7" s="85"/>
      <c r="D7" s="85"/>
      <c r="E7" s="85"/>
      <c r="F7" s="85"/>
      <c r="G7" s="85"/>
      <c r="H7" s="85"/>
      <c r="I7" s="85"/>
      <c r="J7" s="85"/>
      <c r="K7" s="86"/>
      <c r="L7" s="87"/>
      <c r="N7" s="57"/>
      <c r="O7" s="57"/>
      <c r="P7" s="84"/>
      <c r="Q7" s="84"/>
    </row>
    <row r="8" spans="1:22" s="13" customFormat="1" ht="48.75" customHeight="1" x14ac:dyDescent="0.3">
      <c r="A8" s="77"/>
      <c r="B8" s="80"/>
      <c r="C8" s="85"/>
      <c r="D8" s="85"/>
      <c r="E8" s="85"/>
      <c r="F8" s="85"/>
      <c r="G8" s="85"/>
      <c r="H8" s="85"/>
      <c r="I8" s="85"/>
      <c r="J8" s="85"/>
      <c r="K8" s="86"/>
      <c r="L8" s="87"/>
      <c r="N8" s="57"/>
      <c r="O8" s="57"/>
      <c r="P8" s="57"/>
      <c r="Q8" s="57"/>
    </row>
    <row r="9" spans="1:22" s="13" customFormat="1" ht="48.75" customHeight="1" x14ac:dyDescent="0.3">
      <c r="A9" s="78"/>
      <c r="B9" s="81"/>
      <c r="C9" s="41"/>
      <c r="D9" s="41"/>
      <c r="E9" s="41"/>
      <c r="F9" s="41"/>
      <c r="G9" s="88"/>
      <c r="H9" s="88"/>
      <c r="I9" s="88" t="s">
        <v>12</v>
      </c>
      <c r="J9" s="88"/>
      <c r="K9" s="89" t="s">
        <v>24</v>
      </c>
      <c r="L9" s="90"/>
      <c r="N9" s="57"/>
      <c r="O9" s="57"/>
      <c r="P9" s="84"/>
      <c r="Q9" s="84"/>
    </row>
    <row r="10" spans="1:22" s="13" customFormat="1" ht="53.25" customHeight="1" x14ac:dyDescent="0.3">
      <c r="A10" s="52" t="s">
        <v>37</v>
      </c>
      <c r="B10" s="53" t="s">
        <v>35</v>
      </c>
      <c r="C10" s="123">
        <f t="shared" ref="C10:C11" si="0">E10</f>
        <v>45911</v>
      </c>
      <c r="D10" s="123" t="str">
        <f t="shared" ref="D10:D11" si="1">TEXT(C10,"aaa")</f>
        <v>木</v>
      </c>
      <c r="E10" s="123">
        <v>45911</v>
      </c>
      <c r="F10" s="123" t="str">
        <f t="shared" ref="F10:F11" si="2">TEXT(E10,"aaa")</f>
        <v>木</v>
      </c>
      <c r="G10" s="54">
        <f t="shared" ref="G10:G11" si="3">I10-1</f>
        <v>45917</v>
      </c>
      <c r="H10" s="54" t="str">
        <f t="shared" ref="H10:H11" si="4">TEXT(G10,"aaa")</f>
        <v>水</v>
      </c>
      <c r="I10" s="54">
        <v>45918</v>
      </c>
      <c r="J10" s="54" t="str">
        <f t="shared" ref="J10:J11" si="5">TEXT(I10,"aaa")</f>
        <v>木</v>
      </c>
      <c r="K10" s="54">
        <f t="shared" ref="K10:K11" si="6">I10+44</f>
        <v>45962</v>
      </c>
      <c r="L10" s="55" t="str">
        <f t="shared" ref="L10:L11" si="7"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 x14ac:dyDescent="0.3">
      <c r="A11" s="48" t="s">
        <v>38</v>
      </c>
      <c r="B11" s="47" t="s">
        <v>36</v>
      </c>
      <c r="C11" s="72">
        <f t="shared" si="0"/>
        <v>45918</v>
      </c>
      <c r="D11" s="72" t="str">
        <f t="shared" si="1"/>
        <v>木</v>
      </c>
      <c r="E11" s="72">
        <v>45918</v>
      </c>
      <c r="F11" s="72" t="str">
        <f t="shared" si="2"/>
        <v>木</v>
      </c>
      <c r="G11" s="42">
        <f t="shared" si="3"/>
        <v>45924</v>
      </c>
      <c r="H11" s="42" t="str">
        <f t="shared" si="4"/>
        <v>水</v>
      </c>
      <c r="I11" s="42">
        <v>45925</v>
      </c>
      <c r="J11" s="42" t="str">
        <f t="shared" si="5"/>
        <v>木</v>
      </c>
      <c r="K11" s="42">
        <f t="shared" si="6"/>
        <v>45969</v>
      </c>
      <c r="L11" s="49" t="str">
        <f t="shared" si="7"/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 x14ac:dyDescent="0.3">
      <c r="A12" s="48" t="s">
        <v>39</v>
      </c>
      <c r="B12" s="47" t="s">
        <v>40</v>
      </c>
      <c r="C12" s="42">
        <f t="shared" ref="C10:C12" si="8">E12</f>
        <v>45926</v>
      </c>
      <c r="D12" s="42" t="str">
        <f t="shared" ref="D10:D12" si="9">TEXT(C12,"aaa")</f>
        <v>金</v>
      </c>
      <c r="E12" s="42">
        <f t="shared" ref="E10:E12" si="10">I12-6</f>
        <v>45926</v>
      </c>
      <c r="F12" s="42" t="str">
        <f t="shared" ref="F10:F12" si="11">TEXT(E12,"aaa")</f>
        <v>金</v>
      </c>
      <c r="G12" s="42">
        <f t="shared" ref="G10:G12" si="12">I12-1</f>
        <v>45931</v>
      </c>
      <c r="H12" s="42" t="str">
        <f t="shared" ref="H10:H12" si="13">TEXT(G12,"aaa")</f>
        <v>水</v>
      </c>
      <c r="I12" s="42">
        <v>45932</v>
      </c>
      <c r="J12" s="42" t="str">
        <f t="shared" ref="J10:J12" si="14">TEXT(I12,"aaa")</f>
        <v>木</v>
      </c>
      <c r="K12" s="42">
        <f t="shared" ref="K11:K12" si="15">I12+44</f>
        <v>45976</v>
      </c>
      <c r="L12" s="49" t="str">
        <f t="shared" ref="L10:L12" si="16">TEXT(K12,"aaa")</f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 x14ac:dyDescent="0.3">
      <c r="A13" s="48" t="s">
        <v>41</v>
      </c>
      <c r="B13" s="47" t="s">
        <v>42</v>
      </c>
      <c r="C13" s="42">
        <f t="shared" ref="C13:C14" si="17">E13</f>
        <v>45933</v>
      </c>
      <c r="D13" s="42" t="str">
        <f t="shared" ref="D13:D14" si="18">TEXT(C13,"aaa")</f>
        <v>金</v>
      </c>
      <c r="E13" s="42">
        <f t="shared" ref="E13:E14" si="19">I13-6</f>
        <v>45933</v>
      </c>
      <c r="F13" s="42" t="str">
        <f t="shared" ref="F13:F14" si="20">TEXT(E13,"aaa")</f>
        <v>金</v>
      </c>
      <c r="G13" s="42">
        <f t="shared" ref="G13" si="21">I13-1</f>
        <v>45938</v>
      </c>
      <c r="H13" s="42" t="str">
        <f t="shared" ref="H13" si="22">TEXT(G13,"aaa")</f>
        <v>水</v>
      </c>
      <c r="I13" s="42">
        <v>45939</v>
      </c>
      <c r="J13" s="42" t="str">
        <f t="shared" ref="J13" si="23">TEXT(I13,"aaa")</f>
        <v>木</v>
      </c>
      <c r="K13" s="42">
        <f t="shared" ref="K13" si="24">I13+44</f>
        <v>45983</v>
      </c>
      <c r="L13" s="49" t="str">
        <f t="shared" ref="L13" si="25">TEXT(K13,"aaa")</f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 x14ac:dyDescent="0.3">
      <c r="A14" s="48" t="s">
        <v>46</v>
      </c>
      <c r="B14" s="47" t="s">
        <v>42</v>
      </c>
      <c r="C14" s="72">
        <f t="shared" si="17"/>
        <v>45939</v>
      </c>
      <c r="D14" s="72" t="str">
        <f t="shared" si="18"/>
        <v>木</v>
      </c>
      <c r="E14" s="72">
        <v>45939</v>
      </c>
      <c r="F14" s="72" t="str">
        <f t="shared" si="20"/>
        <v>木</v>
      </c>
      <c r="G14" s="42">
        <f t="shared" ref="G14:G15" si="26">I14-1</f>
        <v>45945</v>
      </c>
      <c r="H14" s="42" t="str">
        <f t="shared" ref="H14:H15" si="27">TEXT(G14,"aaa")</f>
        <v>水</v>
      </c>
      <c r="I14" s="42">
        <v>45946</v>
      </c>
      <c r="J14" s="42" t="str">
        <f t="shared" ref="J14:J15" si="28">TEXT(I14,"aaa")</f>
        <v>木</v>
      </c>
      <c r="K14" s="42">
        <f t="shared" ref="K14:K15" si="29">I14+44</f>
        <v>45990</v>
      </c>
      <c r="L14" s="49" t="str">
        <f t="shared" ref="L14:L15" si="30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 x14ac:dyDescent="0.3">
      <c r="A15" s="48" t="s">
        <v>43</v>
      </c>
      <c r="B15" s="47"/>
      <c r="C15" s="42">
        <f t="shared" ref="C15:C16" si="31">E15</f>
        <v>45947</v>
      </c>
      <c r="D15" s="42" t="str">
        <f t="shared" ref="D15:D16" si="32">TEXT(C15,"aaa")</f>
        <v>金</v>
      </c>
      <c r="E15" s="42">
        <f t="shared" ref="E15:E16" si="33">I15-6</f>
        <v>45947</v>
      </c>
      <c r="F15" s="42" t="str">
        <f t="shared" ref="F15:F16" si="34">TEXT(E15,"aaa")</f>
        <v>金</v>
      </c>
      <c r="G15" s="42">
        <f t="shared" si="26"/>
        <v>45952</v>
      </c>
      <c r="H15" s="42" t="str">
        <f t="shared" si="27"/>
        <v>水</v>
      </c>
      <c r="I15" s="42">
        <v>45953</v>
      </c>
      <c r="J15" s="42" t="str">
        <f t="shared" si="28"/>
        <v>木</v>
      </c>
      <c r="K15" s="42">
        <f t="shared" si="29"/>
        <v>45997</v>
      </c>
      <c r="L15" s="49" t="str">
        <f t="shared" si="30"/>
        <v>土</v>
      </c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 x14ac:dyDescent="0.3">
      <c r="A16" s="43" t="s">
        <v>44</v>
      </c>
      <c r="B16" s="44" t="s">
        <v>45</v>
      </c>
      <c r="C16" s="45">
        <f t="shared" si="31"/>
        <v>45954</v>
      </c>
      <c r="D16" s="45" t="str">
        <f t="shared" si="32"/>
        <v>金</v>
      </c>
      <c r="E16" s="45">
        <f t="shared" si="33"/>
        <v>45954</v>
      </c>
      <c r="F16" s="45" t="str">
        <f t="shared" si="34"/>
        <v>金</v>
      </c>
      <c r="G16" s="45">
        <f t="shared" ref="G16" si="35">I16-1</f>
        <v>45959</v>
      </c>
      <c r="H16" s="45" t="str">
        <f t="shared" ref="H16" si="36">TEXT(G16,"aaa")</f>
        <v>水</v>
      </c>
      <c r="I16" s="45">
        <v>45960</v>
      </c>
      <c r="J16" s="45" t="str">
        <f t="shared" ref="J16" si="37">TEXT(I16,"aaa")</f>
        <v>木</v>
      </c>
      <c r="K16" s="45">
        <f t="shared" ref="K16" si="38">I16+44</f>
        <v>46004</v>
      </c>
      <c r="L16" s="46" t="str">
        <f t="shared" ref="L16" si="39">TEXT(K16,"aaa")</f>
        <v>土</v>
      </c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 x14ac:dyDescent="0.3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 x14ac:dyDescent="0.3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 x14ac:dyDescent="0.3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 x14ac:dyDescent="0.35">
      <c r="A22" s="40" t="s">
        <v>13</v>
      </c>
      <c r="B22" s="91" t="s">
        <v>14</v>
      </c>
      <c r="C22" s="92"/>
      <c r="D22" s="92"/>
      <c r="E22" s="92"/>
      <c r="F22" s="93"/>
      <c r="G22" s="91" t="s">
        <v>15</v>
      </c>
      <c r="H22" s="92"/>
      <c r="I22" s="92"/>
      <c r="J22" s="92"/>
      <c r="K22" s="92"/>
      <c r="L22" s="93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 x14ac:dyDescent="0.3">
      <c r="A23" s="94" t="s">
        <v>16</v>
      </c>
      <c r="B23" s="96" t="s">
        <v>25</v>
      </c>
      <c r="C23" s="97"/>
      <c r="D23" s="97"/>
      <c r="E23" s="97"/>
      <c r="F23" s="98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 x14ac:dyDescent="0.3">
      <c r="A24" s="95"/>
      <c r="B24" s="99"/>
      <c r="C24" s="100"/>
      <c r="D24" s="100"/>
      <c r="E24" s="100"/>
      <c r="F24" s="101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 x14ac:dyDescent="0.3">
      <c r="A25" s="102" t="s">
        <v>17</v>
      </c>
      <c r="B25" s="104" t="s">
        <v>29</v>
      </c>
      <c r="C25" s="105"/>
      <c r="D25" s="105"/>
      <c r="E25" s="105"/>
      <c r="F25" s="106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 x14ac:dyDescent="0.3">
      <c r="A26" s="103"/>
      <c r="B26" s="107"/>
      <c r="C26" s="108"/>
      <c r="D26" s="108"/>
      <c r="E26" s="108"/>
      <c r="F26" s="109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 x14ac:dyDescent="0.3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 x14ac:dyDescent="0.3">
      <c r="O28" s="16"/>
      <c r="P28" s="16"/>
      <c r="Q28" s="57"/>
      <c r="R28" s="57"/>
      <c r="S28" s="57"/>
      <c r="T28" s="57"/>
      <c r="U28" s="57"/>
    </row>
  </sheetData>
  <mergeCells count="27">
    <mergeCell ref="B22:F22"/>
    <mergeCell ref="G22:L22"/>
    <mergeCell ref="A23:A24"/>
    <mergeCell ref="B23:F24"/>
    <mergeCell ref="A25:A26"/>
    <mergeCell ref="B25:F26"/>
    <mergeCell ref="P7:Q7"/>
    <mergeCell ref="G9:H9"/>
    <mergeCell ref="I9:J9"/>
    <mergeCell ref="K9:L9"/>
    <mergeCell ref="P9:Q9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3" t="s">
        <v>0</v>
      </c>
      <c r="N1" s="73"/>
      <c r="O1" s="73"/>
      <c r="P1" s="73"/>
      <c r="Q1" s="73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4"/>
      <c r="B3" s="74"/>
      <c r="C3" s="74"/>
      <c r="D3" s="50"/>
      <c r="E3" s="8"/>
      <c r="F3" s="8"/>
      <c r="I3" s="8"/>
      <c r="J3" s="8"/>
      <c r="K3" s="8"/>
      <c r="L3" s="8"/>
      <c r="O3" s="32" t="s">
        <v>2</v>
      </c>
      <c r="P3" s="75">
        <v>45281</v>
      </c>
      <c r="Q3" s="75"/>
      <c r="R3" s="34" t="s">
        <v>19</v>
      </c>
    </row>
    <row r="4" spans="1:22" s="9" customFormat="1" ht="71.25" customHeight="1" x14ac:dyDescent="0.3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 x14ac:dyDescent="0.3">
      <c r="A5" s="76" t="s">
        <v>3</v>
      </c>
      <c r="B5" s="79" t="s">
        <v>4</v>
      </c>
      <c r="C5" s="79" t="s">
        <v>5</v>
      </c>
      <c r="D5" s="79"/>
      <c r="E5" s="79"/>
      <c r="F5" s="79"/>
      <c r="G5" s="82" t="s">
        <v>6</v>
      </c>
      <c r="H5" s="82"/>
      <c r="I5" s="79" t="s">
        <v>7</v>
      </c>
      <c r="J5" s="79"/>
      <c r="K5" s="82" t="s">
        <v>6</v>
      </c>
      <c r="L5" s="83"/>
      <c r="N5" s="51"/>
      <c r="O5" s="51"/>
      <c r="P5" s="84"/>
      <c r="Q5" s="84"/>
    </row>
    <row r="6" spans="1:22" s="13" customFormat="1" ht="48.75" customHeight="1" x14ac:dyDescent="0.3">
      <c r="A6" s="77"/>
      <c r="B6" s="80"/>
      <c r="C6" s="85" t="s">
        <v>8</v>
      </c>
      <c r="D6" s="85"/>
      <c r="E6" s="85" t="s">
        <v>9</v>
      </c>
      <c r="F6" s="85"/>
      <c r="G6" s="85" t="s">
        <v>10</v>
      </c>
      <c r="H6" s="85"/>
      <c r="I6" s="85" t="s">
        <v>10</v>
      </c>
      <c r="J6" s="85"/>
      <c r="K6" s="86" t="s">
        <v>11</v>
      </c>
      <c r="L6" s="87"/>
      <c r="N6" s="14"/>
      <c r="O6" s="51"/>
      <c r="P6" s="84"/>
      <c r="Q6" s="84"/>
    </row>
    <row r="7" spans="1:22" s="13" customFormat="1" ht="48.75" customHeight="1" x14ac:dyDescent="0.3">
      <c r="A7" s="77"/>
      <c r="B7" s="80"/>
      <c r="C7" s="85"/>
      <c r="D7" s="85"/>
      <c r="E7" s="85"/>
      <c r="F7" s="85"/>
      <c r="G7" s="85"/>
      <c r="H7" s="85"/>
      <c r="I7" s="85"/>
      <c r="J7" s="85"/>
      <c r="K7" s="86"/>
      <c r="L7" s="87"/>
      <c r="N7" s="51"/>
      <c r="O7" s="51"/>
      <c r="P7" s="84"/>
      <c r="Q7" s="84"/>
    </row>
    <row r="8" spans="1:22" s="13" customFormat="1" ht="48.75" customHeight="1" x14ac:dyDescent="0.3">
      <c r="A8" s="77"/>
      <c r="B8" s="80"/>
      <c r="C8" s="85"/>
      <c r="D8" s="85"/>
      <c r="E8" s="85"/>
      <c r="F8" s="85"/>
      <c r="G8" s="85"/>
      <c r="H8" s="85"/>
      <c r="I8" s="85"/>
      <c r="J8" s="85"/>
      <c r="K8" s="86"/>
      <c r="L8" s="87"/>
      <c r="N8" s="51"/>
      <c r="O8" s="51"/>
      <c r="P8" s="51"/>
      <c r="Q8" s="51"/>
    </row>
    <row r="9" spans="1:22" s="13" customFormat="1" ht="48.75" customHeight="1" x14ac:dyDescent="0.3">
      <c r="A9" s="78"/>
      <c r="B9" s="81"/>
      <c r="C9" s="41"/>
      <c r="D9" s="41"/>
      <c r="E9" s="41"/>
      <c r="F9" s="41"/>
      <c r="G9" s="88"/>
      <c r="H9" s="88"/>
      <c r="I9" s="88" t="s">
        <v>12</v>
      </c>
      <c r="J9" s="88"/>
      <c r="K9" s="89" t="s">
        <v>24</v>
      </c>
      <c r="L9" s="90"/>
      <c r="N9" s="51"/>
      <c r="O9" s="51"/>
      <c r="P9" s="84"/>
      <c r="Q9" s="84"/>
    </row>
    <row r="10" spans="1:22" s="13" customFormat="1" ht="59.25" customHeight="1" x14ac:dyDescent="0.3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 x14ac:dyDescent="0.3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 x14ac:dyDescent="0.3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 x14ac:dyDescent="0.3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 x14ac:dyDescent="0.3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 x14ac:dyDescent="0.3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 x14ac:dyDescent="0.3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 x14ac:dyDescent="0.3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 x14ac:dyDescent="0.3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 x14ac:dyDescent="0.35">
      <c r="A20" s="40" t="s">
        <v>13</v>
      </c>
      <c r="B20" s="91" t="s">
        <v>14</v>
      </c>
      <c r="C20" s="92"/>
      <c r="D20" s="92"/>
      <c r="E20" s="92"/>
      <c r="F20" s="93"/>
      <c r="G20" s="91" t="s">
        <v>15</v>
      </c>
      <c r="H20" s="92"/>
      <c r="I20" s="92"/>
      <c r="J20" s="92"/>
      <c r="K20" s="92"/>
      <c r="L20" s="93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 x14ac:dyDescent="0.3">
      <c r="A21" s="110" t="s">
        <v>16</v>
      </c>
      <c r="B21" s="111" t="s">
        <v>25</v>
      </c>
      <c r="C21" s="112"/>
      <c r="D21" s="112"/>
      <c r="E21" s="112"/>
      <c r="F21" s="113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 x14ac:dyDescent="0.3">
      <c r="A22" s="95"/>
      <c r="B22" s="114"/>
      <c r="C22" s="115"/>
      <c r="D22" s="115"/>
      <c r="E22" s="115"/>
      <c r="F22" s="116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 x14ac:dyDescent="0.3">
      <c r="A23" s="95" t="s">
        <v>17</v>
      </c>
      <c r="B23" s="117" t="s">
        <v>29</v>
      </c>
      <c r="C23" s="118"/>
      <c r="D23" s="118"/>
      <c r="E23" s="118"/>
      <c r="F23" s="119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 x14ac:dyDescent="0.3">
      <c r="A24" s="103"/>
      <c r="B24" s="120"/>
      <c r="C24" s="121"/>
      <c r="D24" s="121"/>
      <c r="E24" s="121"/>
      <c r="F24" s="122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 x14ac:dyDescent="0.3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 x14ac:dyDescent="0.3">
      <c r="O26" s="16"/>
      <c r="P26" s="16"/>
      <c r="Q26" s="51"/>
      <c r="R26" s="51"/>
      <c r="S26" s="51"/>
      <c r="T26" s="51"/>
      <c r="U26" s="51"/>
    </row>
    <row r="28" spans="1:21" ht="57.75" customHeight="1" x14ac:dyDescent="0.25"/>
  </sheetData>
  <mergeCells count="27">
    <mergeCell ref="A21:A22"/>
    <mergeCell ref="B21:F22"/>
    <mergeCell ref="A23:A24"/>
    <mergeCell ref="B23:F24"/>
    <mergeCell ref="G9:H9"/>
    <mergeCell ref="K9:L9"/>
    <mergeCell ref="P9:Q9"/>
    <mergeCell ref="B20:F20"/>
    <mergeCell ref="G20:L20"/>
    <mergeCell ref="P6:Q6"/>
    <mergeCell ref="P7:Q7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2025-05-07T05:42:25Z</cp:lastPrinted>
  <dcterms:created xsi:type="dcterms:W3CDTF">2016-08-29T09:45:14Z</dcterms:created>
  <dcterms:modified xsi:type="dcterms:W3CDTF">2025-09-05T06:33:38Z</dcterms:modified>
</cp:coreProperties>
</file>