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0460A1DE-3647-4DBD-8CC9-3DC2DB251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8" i="1" l="1"/>
  <c r="D8" i="1"/>
  <c r="E8" i="1"/>
  <c r="F8" i="1" s="1"/>
  <c r="C9" i="1"/>
  <c r="D9" i="1"/>
  <c r="E9" i="1"/>
  <c r="F9" i="1" s="1"/>
  <c r="C10" i="1"/>
  <c r="D10" i="1"/>
  <c r="E10" i="1"/>
  <c r="F10" i="1" s="1"/>
  <c r="C11" i="1"/>
  <c r="D11" i="1"/>
  <c r="E11" i="1"/>
  <c r="F11" i="1" s="1"/>
  <c r="D5" i="1"/>
  <c r="E5" i="1"/>
  <c r="F5" i="1" s="1"/>
  <c r="D6" i="1"/>
  <c r="E6" i="1"/>
  <c r="F6" i="1" s="1"/>
  <c r="D7" i="1"/>
  <c r="E7" i="1"/>
  <c r="F7" i="1" s="1"/>
  <c r="C6" i="1"/>
  <c r="C7" i="1"/>
  <c r="C5" i="1"/>
</calcChain>
</file>

<file path=xl/sharedStrings.xml><?xml version="1.0" encoding="utf-8"?>
<sst xmlns="http://schemas.openxmlformats.org/spreadsheetml/2006/main" count="64" uniqueCount="46">
  <si>
    <t>　        　　　IMPORT SCHEDULE ‐ ORIGIN : MANILA</t>
    <phoneticPr fontId="3"/>
  </si>
  <si>
    <t>VESSEL</t>
    <phoneticPr fontId="3"/>
  </si>
  <si>
    <r>
      <rPr>
        <b/>
        <sz val="28"/>
        <rFont val="Arial"/>
        <family val="2"/>
      </rPr>
      <t>VOY</t>
    </r>
    <phoneticPr fontId="3"/>
  </si>
  <si>
    <t>神戸</t>
    <rPh sb="0" eb="2">
      <t>コウベ</t>
    </rPh>
    <phoneticPr fontId="3"/>
  </si>
  <si>
    <t>ETA</t>
    <phoneticPr fontId="3"/>
  </si>
  <si>
    <t>NYK ISABEL</t>
  </si>
  <si>
    <t>CALIDRIS</t>
  </si>
  <si>
    <t>大阪海運輸入営業所
TEL:06-7730-1080/
FAX:06-7730-1088</t>
    <phoneticPr fontId="3"/>
  </si>
  <si>
    <t>E</t>
    <phoneticPr fontId="3"/>
  </si>
  <si>
    <t>CUT</t>
    <phoneticPr fontId="3"/>
  </si>
  <si>
    <t>ETD</t>
    <phoneticPr fontId="3"/>
  </si>
  <si>
    <t>SEABREEZE</t>
  </si>
  <si>
    <t>2109N</t>
  </si>
  <si>
    <t>0117N</t>
  </si>
  <si>
    <t>0129N</t>
  </si>
  <si>
    <t>2110N</t>
  </si>
  <si>
    <t>大阪</t>
    <phoneticPr fontId="3"/>
  </si>
  <si>
    <t>LOS ANDES BRIDGE</t>
  </si>
  <si>
    <t>Closing</t>
    <phoneticPr fontId="3"/>
  </si>
  <si>
    <t>Sailing</t>
    <phoneticPr fontId="3"/>
  </si>
  <si>
    <t>ETA</t>
    <phoneticPr fontId="3"/>
  </si>
  <si>
    <t>2025-09-03T00:00:00</t>
  </si>
  <si>
    <t>2025-09-10T00:00:00</t>
  </si>
  <si>
    <t>TS DALIAN</t>
  </si>
  <si>
    <t>0029N</t>
  </si>
  <si>
    <t>2143N</t>
  </si>
  <si>
    <t>0225N</t>
  </si>
  <si>
    <t>NYK DANIELLA</t>
  </si>
  <si>
    <t>0164N</t>
  </si>
  <si>
    <t>2144N</t>
  </si>
  <si>
    <t>0226N</t>
  </si>
  <si>
    <t>0165N</t>
  </si>
  <si>
    <t>2025-09-17T00:00:00</t>
  </si>
  <si>
    <t>2025-09-24T00:00:00</t>
  </si>
  <si>
    <t>2025-10-01T00:00:00</t>
  </si>
  <si>
    <t>2025-10-08T00:00:00</t>
  </si>
  <si>
    <t>2025-10-15T00:00:00</t>
  </si>
  <si>
    <t>2025-09-06T00:00:00</t>
  </si>
  <si>
    <t>2025-09-15T00:00:00</t>
  </si>
  <si>
    <t>2025-09-20T00:00:00</t>
  </si>
  <si>
    <t>2025-09-27T00:00:00</t>
  </si>
  <si>
    <t>2025-10-06T00:00:00</t>
  </si>
  <si>
    <t>2025-10-11T00:00:00</t>
  </si>
  <si>
    <t>2025-10-18T00:00:00</t>
  </si>
  <si>
    <t>2025-10-29T00:00:00</t>
  </si>
  <si>
    <t>2025-11-05T00:00:00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</si>
</sst>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48"/>
      <color indexed="9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b/>
      <sz val="28"/>
      <name val="ＭＳ Ｐゴシック"/>
      <family val="3"/>
      <charset val="128"/>
    </font>
    <font>
      <sz val="28"/>
      <name val="Arial MT"/>
      <family val="2"/>
    </font>
    <font>
      <sz val="28"/>
      <name val="Arial MT"/>
    </font>
    <font>
      <b/>
      <sz val="20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/>
    <xf numFmtId="0" fontId="14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76" fontId="14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76" fontId="14" fillId="0" borderId="14" xfId="0" applyNumberFormat="1" applyFont="1" applyFill="1" applyBorder="1" applyAlignment="1">
      <alignment horizontal="center" vertical="center" wrapText="1"/>
    </xf>
    <xf numFmtId="176" fontId="14" fillId="0" borderId="15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176" fontId="14" fillId="0" borderId="16" xfId="0" applyNumberFormat="1" applyFont="1" applyFill="1" applyBorder="1" applyAlignment="1">
      <alignment horizontal="center" vertical="center" wrapText="1"/>
    </xf>
    <xf numFmtId="0" fontId="13" fillId="3" borderId="18" xfId="1" applyNumberFormat="1" applyFont="1" applyFill="1" applyBorder="1" applyAlignment="1">
      <alignment horizontal="center" vertical="center" wrapText="1"/>
    </xf>
    <xf numFmtId="0" fontId="13" fillId="3" borderId="19" xfId="1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176" fontId="14" fillId="0" borderId="23" xfId="0" applyNumberFormat="1" applyFont="1" applyFill="1" applyBorder="1" applyAlignment="1">
      <alignment horizontal="center" vertical="center" wrapText="1"/>
    </xf>
    <xf numFmtId="176" fontId="14" fillId="0" borderId="24" xfId="0" applyNumberFormat="1" applyFont="1" applyFill="1" applyBorder="1" applyAlignment="1">
      <alignment horizontal="center" vertical="center" wrapText="1"/>
    </xf>
    <xf numFmtId="0" fontId="11" fillId="3" borderId="26" xfId="1" applyNumberFormat="1" applyFont="1" applyFill="1" applyBorder="1" applyAlignment="1">
      <alignment horizontal="center" vertical="center" wrapText="1"/>
    </xf>
    <xf numFmtId="0" fontId="11" fillId="3" borderId="27" xfId="1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76" fontId="14" fillId="0" borderId="18" xfId="0" applyNumberFormat="1" applyFont="1" applyFill="1" applyBorder="1" applyAlignment="1">
      <alignment horizontal="center" vertical="center" wrapText="1"/>
    </xf>
    <xf numFmtId="176" fontId="14" fillId="0" borderId="19" xfId="0" applyNumberFormat="1" applyFont="1" applyFill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Continuous" vertical="center"/>
    </xf>
    <xf numFmtId="176" fontId="14" fillId="0" borderId="28" xfId="0" applyNumberFormat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/>
    </xf>
    <xf numFmtId="0" fontId="9" fillId="3" borderId="17" xfId="1" applyNumberFormat="1" applyFont="1" applyFill="1" applyBorder="1" applyAlignment="1">
      <alignment horizontal="center" vertical="center" wrapText="1"/>
    </xf>
    <xf numFmtId="0" fontId="9" fillId="3" borderId="25" xfId="1" applyNumberFormat="1" applyFont="1" applyFill="1" applyBorder="1" applyAlignment="1">
      <alignment horizontal="center" vertical="center" wrapText="1"/>
    </xf>
    <xf numFmtId="0" fontId="10" fillId="3" borderId="18" xfId="1" applyNumberFormat="1" applyFont="1" applyFill="1" applyBorder="1" applyAlignment="1">
      <alignment horizontal="center" vertical="center" wrapText="1"/>
    </xf>
    <xf numFmtId="0" fontId="10" fillId="3" borderId="26" xfId="1" applyNumberFormat="1" applyFont="1" applyFill="1" applyBorder="1" applyAlignment="1">
      <alignment horizontal="center" vertical="center" wrapText="1"/>
    </xf>
    <xf numFmtId="0" fontId="11" fillId="3" borderId="18" xfId="1" applyNumberFormat="1" applyFont="1" applyFill="1" applyBorder="1" applyAlignment="1">
      <alignment horizontal="center" vertical="center" wrapText="1"/>
    </xf>
    <xf numFmtId="0" fontId="11" fillId="3" borderId="26" xfId="1" applyNumberFormat="1" applyFont="1" applyFill="1" applyBorder="1" applyAlignment="1">
      <alignment horizontal="center" vertical="center" wrapText="1"/>
    </xf>
    <xf numFmtId="0" fontId="12" fillId="3" borderId="18" xfId="1" applyNumberFormat="1" applyFont="1" applyFill="1" applyBorder="1" applyAlignment="1">
      <alignment horizontal="center" vertical="center" wrapText="1"/>
    </xf>
    <xf numFmtId="0" fontId="12" fillId="3" borderId="26" xfId="1" applyNumberFormat="1" applyFont="1" applyFill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 wrapText="1"/>
    </xf>
    <xf numFmtId="0" fontId="9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1" fillId="3" borderId="3" xfId="1" applyNumberFormat="1" applyFont="1" applyFill="1" applyBorder="1" applyAlignment="1">
      <alignment horizontal="center" vertical="center" wrapText="1"/>
    </xf>
    <xf numFmtId="0" fontId="11" fillId="3" borderId="7" xfId="1" applyNumberFormat="1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12" fillId="3" borderId="8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186114</xdr:rowOff>
    </xdr:from>
    <xdr:ext cx="2525419" cy="55810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54070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23813</xdr:colOff>
      <xdr:row>1</xdr:row>
      <xdr:rowOff>518578</xdr:rowOff>
    </xdr:from>
    <xdr:to>
      <xdr:col>1</xdr:col>
      <xdr:colOff>1619250</xdr:colOff>
      <xdr:row>1</xdr:row>
      <xdr:rowOff>1341295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813" y="1947328"/>
          <a:ext cx="6715125" cy="82271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642938</xdr:colOff>
      <xdr:row>11</xdr:row>
      <xdr:rowOff>738185</xdr:rowOff>
    </xdr:from>
    <xdr:to>
      <xdr:col>8</xdr:col>
      <xdr:colOff>1071562</xdr:colOff>
      <xdr:row>14</xdr:row>
      <xdr:rowOff>308607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42938" y="10620373"/>
          <a:ext cx="18454687" cy="19992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22</xdr:row>
      <xdr:rowOff>0</xdr:rowOff>
    </xdr:from>
    <xdr:ext cx="1754196" cy="1428750"/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754196" cy="1441450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754196" cy="1441450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414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24</xdr:row>
      <xdr:rowOff>0</xdr:rowOff>
    </xdr:from>
    <xdr:to>
      <xdr:col>1</xdr:col>
      <xdr:colOff>1595437</xdr:colOff>
      <xdr:row>27</xdr:row>
      <xdr:rowOff>108342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13644563"/>
          <a:ext cx="6715125" cy="82271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0" y="2972177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0</xdr:col>
      <xdr:colOff>119063</xdr:colOff>
      <xdr:row>28</xdr:row>
      <xdr:rowOff>47624</xdr:rowOff>
    </xdr:from>
    <xdr:to>
      <xdr:col>8</xdr:col>
      <xdr:colOff>1700213</xdr:colOff>
      <xdr:row>32</xdr:row>
      <xdr:rowOff>141921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9063" y="20716874"/>
          <a:ext cx="19607213" cy="19992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BreakPreview" zoomScale="40" zoomScaleNormal="40" zoomScaleSheetLayoutView="40" workbookViewId="0">
      <selection activeCell="F2" sqref="F2"/>
    </sheetView>
  </sheetViews>
  <sheetFormatPr defaultRowHeight="18.75"/>
  <cols>
    <col min="1" max="1" width="67.25" customWidth="1"/>
    <col min="2" max="2" width="31.125" customWidth="1"/>
    <col min="3" max="4" width="29.875" customWidth="1"/>
    <col min="5" max="6" width="30.5" customWidth="1"/>
    <col min="7" max="7" width="6.75" customWidth="1"/>
    <col min="8" max="8" width="10.125" customWidth="1"/>
    <col min="9" max="10" width="34.875" customWidth="1"/>
    <col min="11" max="13" width="56.75" hidden="1" customWidth="1"/>
    <col min="14" max="15" width="34.875" customWidth="1"/>
    <col min="16" max="16" width="13.375" customWidth="1"/>
    <col min="17" max="17" width="15.875" customWidth="1"/>
  </cols>
  <sheetData>
    <row r="1" spans="1:14" s="1" customFormat="1" ht="111.75" customHeight="1">
      <c r="A1" s="2" t="s">
        <v>0</v>
      </c>
      <c r="B1" s="3"/>
      <c r="C1" s="3"/>
      <c r="D1" s="3"/>
      <c r="E1" s="39" t="s">
        <v>7</v>
      </c>
      <c r="F1" s="40"/>
      <c r="G1" s="40"/>
      <c r="H1" s="3"/>
    </row>
    <row r="2" spans="1:14" s="1" customFormat="1" ht="106.9" customHeight="1" thickBot="1">
      <c r="F2" s="37">
        <v>45901</v>
      </c>
      <c r="G2" s="6" t="s">
        <v>8</v>
      </c>
      <c r="H2" s="37"/>
      <c r="J2" s="4"/>
      <c r="K2" s="4"/>
      <c r="L2" s="4"/>
      <c r="M2" s="4"/>
      <c r="N2" s="4"/>
    </row>
    <row r="3" spans="1:14" s="1" customFormat="1" ht="57" customHeight="1" thickBot="1">
      <c r="A3" s="41" t="s">
        <v>1</v>
      </c>
      <c r="B3" s="43" t="s">
        <v>2</v>
      </c>
      <c r="C3" s="45" t="s">
        <v>9</v>
      </c>
      <c r="D3" s="47" t="s">
        <v>10</v>
      </c>
      <c r="E3" s="23" t="s">
        <v>16</v>
      </c>
      <c r="F3" s="24" t="s">
        <v>3</v>
      </c>
      <c r="G3" s="5"/>
      <c r="H3" s="5"/>
      <c r="J3" s="4"/>
      <c r="K3" s="4"/>
      <c r="L3" s="4"/>
      <c r="M3" s="4"/>
      <c r="N3" s="4"/>
    </row>
    <row r="4" spans="1:14" s="4" customFormat="1" ht="57" customHeight="1" thickBot="1">
      <c r="A4" s="42"/>
      <c r="B4" s="44"/>
      <c r="C4" s="46"/>
      <c r="D4" s="48"/>
      <c r="E4" s="31" t="s">
        <v>4</v>
      </c>
      <c r="F4" s="32" t="s">
        <v>4</v>
      </c>
      <c r="K4" s="38" t="s">
        <v>18</v>
      </c>
      <c r="L4" s="36" t="s">
        <v>19</v>
      </c>
      <c r="M4" s="36" t="s">
        <v>20</v>
      </c>
    </row>
    <row r="5" spans="1:14" s="4" customFormat="1" ht="63" customHeight="1" thickBot="1">
      <c r="A5" s="33" t="s">
        <v>23</v>
      </c>
      <c r="B5" s="34" t="s">
        <v>24</v>
      </c>
      <c r="C5" s="35" t="str">
        <f>TEXT(DATEVALUE(LEFT(K5, 10)), "m/d")</f>
        <v>9/3</v>
      </c>
      <c r="D5" s="35" t="str">
        <f t="shared" ref="D5:E7" si="0">TEXT(DATEVALUE(LEFT(L5, 10)), "m/d")</f>
        <v>9/6</v>
      </c>
      <c r="E5" s="35" t="str">
        <f t="shared" si="0"/>
        <v>9/17</v>
      </c>
      <c r="F5" s="36">
        <f>E5+1</f>
        <v>45918</v>
      </c>
      <c r="H5" s="7"/>
      <c r="K5" s="38" t="s">
        <v>21</v>
      </c>
      <c r="L5" s="36" t="s">
        <v>37</v>
      </c>
      <c r="M5" s="36" t="s">
        <v>32</v>
      </c>
    </row>
    <row r="6" spans="1:14" s="4" customFormat="1" ht="63" customHeight="1" thickBot="1">
      <c r="A6" s="25" t="s">
        <v>11</v>
      </c>
      <c r="B6" s="21" t="s">
        <v>25</v>
      </c>
      <c r="C6" s="22" t="str">
        <f t="shared" ref="C6:C7" si="1">TEXT(DATEVALUE(LEFT(K6, 10)), "m/d")</f>
        <v>9/10</v>
      </c>
      <c r="D6" s="22" t="str">
        <f t="shared" si="0"/>
        <v>9/15</v>
      </c>
      <c r="E6" s="22" t="str">
        <f t="shared" si="0"/>
        <v>9/24</v>
      </c>
      <c r="F6" s="26">
        <f t="shared" ref="F6:F7" si="2">E6+1</f>
        <v>45925</v>
      </c>
      <c r="H6" s="7"/>
      <c r="K6" s="38" t="s">
        <v>22</v>
      </c>
      <c r="L6" s="36" t="s">
        <v>38</v>
      </c>
      <c r="M6" s="36" t="s">
        <v>33</v>
      </c>
    </row>
    <row r="7" spans="1:14" s="4" customFormat="1" ht="63" customHeight="1" thickBot="1">
      <c r="A7" s="25" t="s">
        <v>17</v>
      </c>
      <c r="B7" s="21" t="s">
        <v>26</v>
      </c>
      <c r="C7" s="22" t="str">
        <f t="shared" si="1"/>
        <v>9/17</v>
      </c>
      <c r="D7" s="22" t="str">
        <f t="shared" si="0"/>
        <v>9/20</v>
      </c>
      <c r="E7" s="22" t="str">
        <f t="shared" si="0"/>
        <v>10/1</v>
      </c>
      <c r="F7" s="26">
        <f t="shared" si="2"/>
        <v>45932</v>
      </c>
      <c r="H7" s="7"/>
      <c r="K7" s="38" t="s">
        <v>32</v>
      </c>
      <c r="L7" s="36" t="s">
        <v>39</v>
      </c>
      <c r="M7" s="36" t="s">
        <v>34</v>
      </c>
    </row>
    <row r="8" spans="1:14" s="4" customFormat="1" ht="63" customHeight="1" thickBot="1">
      <c r="A8" s="25" t="s">
        <v>27</v>
      </c>
      <c r="B8" s="21" t="s">
        <v>28</v>
      </c>
      <c r="C8" s="22" t="str">
        <f t="shared" ref="C8:C11" si="3">TEXT(DATEVALUE(LEFT(K8, 10)), "m/d")</f>
        <v>9/24</v>
      </c>
      <c r="D8" s="22" t="str">
        <f t="shared" ref="D8:D11" si="4">TEXT(DATEVALUE(LEFT(L8, 10)), "m/d")</f>
        <v>9/27</v>
      </c>
      <c r="E8" s="22" t="str">
        <f t="shared" ref="E8:E11" si="5">TEXT(DATEVALUE(LEFT(M8, 10)), "m/d")</f>
        <v>10/18</v>
      </c>
      <c r="F8" s="26">
        <f t="shared" ref="F8:F11" si="6">E8+1</f>
        <v>45949</v>
      </c>
      <c r="K8" s="38" t="s">
        <v>33</v>
      </c>
      <c r="L8" s="36" t="s">
        <v>40</v>
      </c>
      <c r="M8" s="36" t="s">
        <v>43</v>
      </c>
    </row>
    <row r="9" spans="1:14" s="4" customFormat="1" ht="63" customHeight="1" thickBot="1">
      <c r="A9" s="25" t="s">
        <v>11</v>
      </c>
      <c r="B9" s="21" t="s">
        <v>29</v>
      </c>
      <c r="C9" s="22" t="str">
        <f t="shared" si="3"/>
        <v>10/1</v>
      </c>
      <c r="D9" s="22" t="str">
        <f t="shared" si="4"/>
        <v>10/6</v>
      </c>
      <c r="E9" s="22" t="str">
        <f t="shared" si="5"/>
        <v>10/29</v>
      </c>
      <c r="F9" s="26">
        <f t="shared" si="6"/>
        <v>45960</v>
      </c>
      <c r="K9" s="38" t="s">
        <v>34</v>
      </c>
      <c r="L9" s="36" t="s">
        <v>41</v>
      </c>
      <c r="M9" s="36" t="s">
        <v>44</v>
      </c>
    </row>
    <row r="10" spans="1:14" s="4" customFormat="1" ht="63" customHeight="1" thickBot="1">
      <c r="A10" s="25" t="s">
        <v>17</v>
      </c>
      <c r="B10" s="21" t="s">
        <v>30</v>
      </c>
      <c r="C10" s="22" t="str">
        <f t="shared" si="3"/>
        <v>10/8</v>
      </c>
      <c r="D10" s="22" t="str">
        <f t="shared" si="4"/>
        <v>10/11</v>
      </c>
      <c r="E10" s="22" t="str">
        <f t="shared" si="5"/>
        <v>10/29</v>
      </c>
      <c r="F10" s="26">
        <f t="shared" si="6"/>
        <v>45960</v>
      </c>
      <c r="G10" s="1"/>
      <c r="H10" s="1"/>
      <c r="K10" s="38" t="s">
        <v>35</v>
      </c>
      <c r="L10" s="36" t="s">
        <v>42</v>
      </c>
      <c r="M10" s="36" t="s">
        <v>44</v>
      </c>
    </row>
    <row r="11" spans="1:14" s="4" customFormat="1" ht="63" customHeight="1" thickBot="1">
      <c r="A11" s="27" t="s">
        <v>27</v>
      </c>
      <c r="B11" s="28" t="s">
        <v>31</v>
      </c>
      <c r="C11" s="29" t="str">
        <f t="shared" si="3"/>
        <v>10/15</v>
      </c>
      <c r="D11" s="29" t="str">
        <f t="shared" si="4"/>
        <v>10/18</v>
      </c>
      <c r="E11" s="29" t="str">
        <f t="shared" si="5"/>
        <v>11/5</v>
      </c>
      <c r="F11" s="30">
        <f t="shared" si="6"/>
        <v>45967</v>
      </c>
      <c r="G11" s="1"/>
      <c r="H11" s="1"/>
      <c r="K11" s="38" t="s">
        <v>36</v>
      </c>
      <c r="L11" s="36" t="s">
        <v>43</v>
      </c>
      <c r="M11" s="36" t="s">
        <v>45</v>
      </c>
    </row>
    <row r="12" spans="1:14" s="4" customFormat="1" ht="63" customHeight="1">
      <c r="G12" s="1"/>
      <c r="H12" s="1"/>
      <c r="K12" s="38"/>
      <c r="L12" s="36"/>
      <c r="M12" s="36"/>
    </row>
    <row r="13" spans="1:14" s="4" customFormat="1" ht="63" customHeight="1">
      <c r="G13" s="1"/>
      <c r="H13" s="1"/>
    </row>
    <row r="14" spans="1:14" s="4" customFormat="1" ht="63" customHeight="1">
      <c r="G14" s="1"/>
      <c r="H14" s="1"/>
    </row>
    <row r="15" spans="1:14" s="4" customFormat="1" ht="63" customHeight="1">
      <c r="G15" s="1"/>
      <c r="H15" s="1"/>
    </row>
    <row r="16" spans="1:14" s="4" customFormat="1" ht="63" customHeight="1">
      <c r="A16" s="15"/>
      <c r="B16" s="8"/>
      <c r="C16" s="16"/>
      <c r="D16" s="16"/>
      <c r="E16" s="16"/>
      <c r="F16" s="16"/>
      <c r="G16" s="1"/>
      <c r="H16" s="1"/>
    </row>
    <row r="17" spans="1:14" s="4" customFormat="1" ht="63" customHeight="1">
      <c r="A17" s="15"/>
      <c r="B17" s="8"/>
      <c r="C17" s="16"/>
      <c r="D17" s="16"/>
      <c r="E17" s="16"/>
      <c r="F17" s="16"/>
      <c r="G17" s="1"/>
      <c r="H17" s="1"/>
    </row>
    <row r="18" spans="1:14" s="4" customFormat="1" ht="57" customHeight="1">
      <c r="A18" s="8"/>
      <c r="B18" s="8"/>
      <c r="C18" s="8"/>
      <c r="D18" s="8"/>
      <c r="E18" s="8"/>
      <c r="F18" s="8"/>
      <c r="G18" s="1"/>
      <c r="H18" s="1"/>
    </row>
    <row r="19" spans="1:14" s="4" customFormat="1" ht="57" customHeight="1">
      <c r="A19" s="8"/>
      <c r="B19" s="8"/>
      <c r="C19" s="8"/>
      <c r="D19" s="8"/>
      <c r="E19" s="8"/>
      <c r="F19" s="8"/>
      <c r="G19" s="1"/>
      <c r="H19" s="1"/>
    </row>
    <row r="20" spans="1:14" s="4" customFormat="1" ht="57" customHeight="1">
      <c r="A20" s="8"/>
      <c r="B20" s="8"/>
      <c r="C20" s="8"/>
      <c r="D20" s="8"/>
      <c r="E20" s="8"/>
      <c r="F20" s="8"/>
      <c r="G20" s="1"/>
      <c r="H20" s="1"/>
    </row>
    <row r="21" spans="1:14" s="4" customFormat="1" ht="57" customHeight="1">
      <c r="A21" s="8"/>
      <c r="B21" s="8"/>
      <c r="C21" s="8"/>
      <c r="D21" s="8"/>
      <c r="E21" s="1"/>
      <c r="F21" s="1"/>
      <c r="G21" s="1"/>
      <c r="H21" s="1"/>
    </row>
    <row r="23" spans="1:14" s="1" customFormat="1" ht="106.9" customHeight="1">
      <c r="A23" s="2" t="s">
        <v>0</v>
      </c>
      <c r="B23" s="3"/>
      <c r="C23" s="3"/>
      <c r="D23" s="3"/>
      <c r="E23" s="39" t="s">
        <v>7</v>
      </c>
      <c r="F23" s="40"/>
      <c r="G23" s="40"/>
      <c r="H23" s="3"/>
      <c r="J23" s="4"/>
      <c r="K23" s="4"/>
      <c r="L23" s="4"/>
      <c r="M23" s="4"/>
      <c r="N23" s="4"/>
    </row>
    <row r="27" spans="1:14" ht="42" customHeight="1">
      <c r="E27" s="49">
        <v>45177</v>
      </c>
      <c r="F27" s="49"/>
      <c r="G27" s="6" t="s">
        <v>8</v>
      </c>
    </row>
    <row r="28" spans="1:14" ht="19.5" thickBot="1"/>
    <row r="29" spans="1:14">
      <c r="A29" s="50" t="s">
        <v>1</v>
      </c>
      <c r="B29" s="52" t="s">
        <v>2</v>
      </c>
      <c r="C29" s="54" t="s">
        <v>9</v>
      </c>
      <c r="D29" s="56" t="s">
        <v>10</v>
      </c>
    </row>
    <row r="30" spans="1:14">
      <c r="A30" s="51"/>
      <c r="B30" s="53"/>
      <c r="C30" s="55"/>
      <c r="D30" s="57"/>
    </row>
    <row r="31" spans="1:14" ht="57" customHeight="1">
      <c r="A31" s="9" t="s">
        <v>11</v>
      </c>
      <c r="B31" s="10" t="s">
        <v>12</v>
      </c>
      <c r="C31" s="11">
        <v>45174</v>
      </c>
      <c r="D31" s="11">
        <v>45180</v>
      </c>
    </row>
    <row r="32" spans="1:14" ht="57" customHeight="1">
      <c r="A32" s="12" t="s">
        <v>6</v>
      </c>
      <c r="B32" s="13" t="s">
        <v>13</v>
      </c>
      <c r="C32" s="20">
        <v>45182</v>
      </c>
      <c r="D32" s="14">
        <v>45188</v>
      </c>
    </row>
    <row r="33" spans="1:4" ht="57" customHeight="1">
      <c r="A33" s="12" t="s">
        <v>5</v>
      </c>
      <c r="B33" s="13" t="s">
        <v>14</v>
      </c>
      <c r="C33" s="14">
        <v>45188</v>
      </c>
      <c r="D33" s="14">
        <v>45192</v>
      </c>
    </row>
    <row r="34" spans="1:4" ht="57" customHeight="1" thickBot="1">
      <c r="A34" s="17" t="s">
        <v>11</v>
      </c>
      <c r="B34" s="18" t="s">
        <v>15</v>
      </c>
      <c r="C34" s="19">
        <v>45195</v>
      </c>
      <c r="D34" s="19">
        <v>45199</v>
      </c>
    </row>
    <row r="35" spans="1:4" ht="57" customHeight="1">
      <c r="A35" s="15"/>
      <c r="B35" s="8"/>
      <c r="C35" s="16"/>
      <c r="D35" s="16"/>
    </row>
    <row r="36" spans="1:4" ht="57" customHeight="1">
      <c r="A36" s="15"/>
      <c r="B36" s="8"/>
      <c r="C36" s="16"/>
      <c r="D36" s="16"/>
    </row>
  </sheetData>
  <mergeCells count="11">
    <mergeCell ref="E27:F27"/>
    <mergeCell ref="E23:G23"/>
    <mergeCell ref="A29:A30"/>
    <mergeCell ref="B29:B30"/>
    <mergeCell ref="C29:C30"/>
    <mergeCell ref="D29:D30"/>
    <mergeCell ref="E1:G1"/>
    <mergeCell ref="A3:A4"/>
    <mergeCell ref="B3:B4"/>
    <mergeCell ref="C3:C4"/>
    <mergeCell ref="D3:D4"/>
  </mergeCells>
  <phoneticPr fontId="3"/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2023-07-10T08:35:54Z</cp:lastPrinted>
  <dcterms:created xsi:type="dcterms:W3CDTF">2023-07-06T02:48:55Z</dcterms:created>
  <dcterms:modified xsi:type="dcterms:W3CDTF">2025-09-01T04:37:58Z</dcterms:modified>
</cp:coreProperties>
</file>