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7" l="1"/>
  <c r="L17" i="7" s="1"/>
  <c r="J17" i="7"/>
  <c r="H17" i="7"/>
  <c r="G17" i="7"/>
  <c r="E17" i="7"/>
  <c r="F17" i="7" s="1"/>
  <c r="C17" i="7"/>
  <c r="D17" i="7" s="1"/>
  <c r="K16" i="7"/>
  <c r="L16" i="7" s="1"/>
  <c r="J16" i="7"/>
  <c r="G16" i="7"/>
  <c r="H16" i="7" s="1"/>
  <c r="E16" i="7"/>
  <c r="F16" i="7" s="1"/>
  <c r="K15" i="7"/>
  <c r="L15" i="7" s="1"/>
  <c r="J15" i="7"/>
  <c r="G15" i="7"/>
  <c r="H15" i="7" s="1"/>
  <c r="F15" i="7"/>
  <c r="C15" i="7"/>
  <c r="D15" i="7" s="1"/>
  <c r="K14" i="7"/>
  <c r="L14" i="7" s="1"/>
  <c r="J14" i="7"/>
  <c r="G14" i="7"/>
  <c r="H14" i="7" s="1"/>
  <c r="E14" i="7"/>
  <c r="F14" i="7" s="1"/>
  <c r="C14" i="7"/>
  <c r="D14" i="7" s="1"/>
  <c r="K13" i="7"/>
  <c r="L13" i="7" s="1"/>
  <c r="J13" i="7"/>
  <c r="G13" i="7"/>
  <c r="H13" i="7" s="1"/>
  <c r="E13" i="7"/>
  <c r="F13" i="7" s="1"/>
  <c r="C13" i="7"/>
  <c r="D13" i="7" s="1"/>
  <c r="K12" i="7"/>
  <c r="L12" i="7" s="1"/>
  <c r="J12" i="7"/>
  <c r="G12" i="7"/>
  <c r="H12" i="7" s="1"/>
  <c r="F12" i="7"/>
  <c r="C12" i="7"/>
  <c r="D12" i="7" s="1"/>
  <c r="K11" i="7"/>
  <c r="L11" i="7" s="1"/>
  <c r="J11" i="7"/>
  <c r="G11" i="7"/>
  <c r="H11" i="7" s="1"/>
  <c r="F11" i="7"/>
  <c r="D11" i="7"/>
  <c r="K10" i="7"/>
  <c r="L10" i="7" s="1"/>
  <c r="J10" i="7"/>
  <c r="G10" i="7"/>
  <c r="H10" i="7" s="1"/>
  <c r="E10" i="7"/>
  <c r="F10" i="7" s="1"/>
  <c r="C10" i="7"/>
  <c r="D10" i="7" s="1"/>
  <c r="C16" i="7" l="1"/>
  <c r="D16" i="7" s="1"/>
</calcChain>
</file>

<file path=xl/sharedStrings.xml><?xml version="1.0" encoding="utf-8"?>
<sst xmlns="http://schemas.openxmlformats.org/spreadsheetml/2006/main" count="47" uniqueCount="46">
  <si>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</si>
  <si>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</si>
  <si>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</si>
  <si>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</si>
  <si>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</si>
  <si>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</si>
  <si>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</si>
  <si>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</si>
  <si>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</si>
  <si>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</si>
  <si>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</si>
  <si>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</si>
  <si>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</si>
  <si>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</si>
  <si>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</si>
  <si>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</si>
  <si>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</si>
  <si>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</si>
  <si>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</si>
  <si>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</si>
  <si>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</si>
  <si>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</si>
  <si>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</si>
  <si>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</si>
  <si>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</si>
  <si>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</si>
  <si>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</si>
  <si>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</si>
  <si>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</si>
  <si>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</si>
  <si>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</si>
  <si>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0040E</t>
  </si>
  <si>
    <t>2534E</t>
  </si>
  <si>
    <t>2535E</t>
  </si>
  <si>
    <t>HYUNDAI NEPTUNE</t>
    <phoneticPr fontId="4"/>
  </si>
  <si>
    <t>★IQUIQUE EXPRESS</t>
    <phoneticPr fontId="4"/>
  </si>
  <si>
    <t>★ONE SPARKLE</t>
    <phoneticPr fontId="4"/>
  </si>
  <si>
    <t>2537E</t>
    <phoneticPr fontId="4"/>
  </si>
  <si>
    <t>2536E</t>
    <phoneticPr fontId="4"/>
  </si>
  <si>
    <t>0002E</t>
    <phoneticPr fontId="4"/>
  </si>
  <si>
    <t>2538E</t>
    <phoneticPr fontId="4"/>
  </si>
  <si>
    <t>SEASPAN BRIGHTNESS</t>
    <phoneticPr fontId="4"/>
  </si>
  <si>
    <t>SEASPAN BEACON</t>
    <phoneticPr fontId="4"/>
  </si>
  <si>
    <t>RDO ACE</t>
    <phoneticPr fontId="4"/>
  </si>
  <si>
    <t>TO BE ANNOUNCED</t>
    <phoneticPr fontId="4"/>
  </si>
  <si>
    <t>★LE HAVRE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</si>
</sst>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102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  <xf numFmtId="177" fontId="112" fillId="0" borderId="39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0" fontId="6" fillId="0" borderId="43" xfId="1" applyFont="1" applyBorder="1"/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1722439</xdr:colOff>
      <xdr:row>17</xdr:row>
      <xdr:rowOff>277813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1722439" y="12446001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79366</xdr:colOff>
      <xdr:row>17</xdr:row>
      <xdr:rowOff>47625</xdr:rowOff>
    </xdr:from>
    <xdr:to>
      <xdr:col>10</xdr:col>
      <xdr:colOff>1500183</xdr:colOff>
      <xdr:row>23</xdr:row>
      <xdr:rowOff>71432</xdr:rowOff>
    </xdr:to>
    <xdr:grpSp>
      <xdr:nvGrpSpPr>
        <xdr:cNvPr id="12" name="グループ化 11"/>
        <xdr:cNvGrpSpPr/>
      </xdr:nvGrpSpPr>
      <xdr:grpSpPr>
        <a:xfrm>
          <a:off x="8556616" y="12215813"/>
          <a:ext cx="10660067" cy="3190869"/>
          <a:chOff x="25161573" y="2341220"/>
          <a:chExt cx="9865207" cy="3972724"/>
        </a:xfrm>
      </xdr:grpSpPr>
      <xdr:sp macro="" textlink="">
        <xdr:nvSpPr>
          <xdr:cNvPr id="13" name="円/楕円 12"/>
          <xdr:cNvSpPr/>
        </xdr:nvSpPr>
        <xdr:spPr>
          <a:xfrm>
            <a:off x="25161573" y="234122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556570" y="2905588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E17" sqref="E17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6" t="s">
        <v>17</v>
      </c>
      <c r="O1" s="86"/>
      <c r="P1" s="86"/>
      <c r="Q1" s="86"/>
      <c r="R1" s="86"/>
      <c r="S1" s="86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87">
        <v>45902</v>
      </c>
      <c r="S3" s="87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88" t="s">
        <v>10</v>
      </c>
      <c r="B5" s="91" t="s">
        <v>0</v>
      </c>
      <c r="C5" s="91" t="s">
        <v>4</v>
      </c>
      <c r="D5" s="91"/>
      <c r="E5" s="91"/>
      <c r="F5" s="91"/>
      <c r="G5" s="91" t="s">
        <v>1</v>
      </c>
      <c r="H5" s="91"/>
      <c r="I5" s="91" t="s">
        <v>16</v>
      </c>
      <c r="J5" s="91"/>
      <c r="K5" s="91" t="s">
        <v>5</v>
      </c>
      <c r="L5" s="94"/>
      <c r="V5" s="9"/>
      <c r="W5" s="9"/>
      <c r="X5" s="9"/>
      <c r="Y5" s="9"/>
      <c r="Z5" s="9"/>
      <c r="AA5" s="9"/>
    </row>
    <row r="6" spans="1:31" s="8" customFormat="1" ht="54.75" customHeight="1">
      <c r="A6" s="89"/>
      <c r="B6" s="92"/>
      <c r="C6" s="95" t="s">
        <v>6</v>
      </c>
      <c r="D6" s="95"/>
      <c r="E6" s="95" t="s">
        <v>19</v>
      </c>
      <c r="F6" s="95"/>
      <c r="G6" s="96" t="s">
        <v>24</v>
      </c>
      <c r="H6" s="95"/>
      <c r="I6" s="96" t="s">
        <v>24</v>
      </c>
      <c r="J6" s="95"/>
      <c r="K6" s="95" t="s">
        <v>26</v>
      </c>
      <c r="L6" s="97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89"/>
      <c r="B7" s="92"/>
      <c r="C7" s="95"/>
      <c r="D7" s="95"/>
      <c r="E7" s="95"/>
      <c r="F7" s="95"/>
      <c r="G7" s="95"/>
      <c r="H7" s="95"/>
      <c r="I7" s="95"/>
      <c r="J7" s="95"/>
      <c r="K7" s="95"/>
      <c r="L7" s="97"/>
      <c r="N7" s="19"/>
      <c r="O7" s="19"/>
      <c r="P7" s="19"/>
      <c r="Q7" s="19"/>
      <c r="R7" s="19"/>
    </row>
    <row r="8" spans="1:31" s="8" customFormat="1" ht="54.75" customHeight="1">
      <c r="A8" s="89"/>
      <c r="B8" s="92"/>
      <c r="C8" s="95"/>
      <c r="D8" s="95"/>
      <c r="E8" s="95"/>
      <c r="F8" s="95"/>
      <c r="G8" s="95"/>
      <c r="H8" s="95"/>
      <c r="I8" s="95"/>
      <c r="J8" s="95"/>
      <c r="K8" s="95"/>
      <c r="L8" s="97"/>
    </row>
    <row r="9" spans="1:31" s="9" customFormat="1" ht="54.75" customHeight="1">
      <c r="A9" s="90"/>
      <c r="B9" s="93"/>
      <c r="C9" s="56"/>
      <c r="D9" s="56"/>
      <c r="E9" s="56"/>
      <c r="F9" s="56"/>
      <c r="G9" s="56"/>
      <c r="H9" s="56"/>
      <c r="I9" s="98" t="s">
        <v>7</v>
      </c>
      <c r="J9" s="98"/>
      <c r="K9" s="99" t="s">
        <v>28</v>
      </c>
      <c r="L9" s="100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34</v>
      </c>
      <c r="B10" s="58" t="s">
        <v>31</v>
      </c>
      <c r="C10" s="58">
        <f t="shared" ref="C10:C12" si="0">E10</f>
        <v>45905</v>
      </c>
      <c r="D10" s="58" t="str">
        <f t="shared" ref="D10:D12" si="1">TEXT(C10,"aaa")</f>
        <v>金</v>
      </c>
      <c r="E10" s="58">
        <f t="shared" ref="E10:E12" si="2">I10-6</f>
        <v>45905</v>
      </c>
      <c r="F10" s="58" t="str">
        <f t="shared" ref="F10:F12" si="3">TEXT(E10,"aaa")</f>
        <v>金</v>
      </c>
      <c r="G10" s="58">
        <f t="shared" ref="G10:G12" si="4">I10</f>
        <v>45911</v>
      </c>
      <c r="H10" s="58" t="str">
        <f t="shared" ref="H10:H12" si="5">TEXT(G10,"aaa")</f>
        <v>木</v>
      </c>
      <c r="I10" s="58">
        <v>45911</v>
      </c>
      <c r="J10" s="58" t="str">
        <f t="shared" ref="J10:J12" si="6">TEXT(I10,"aaa")</f>
        <v>木</v>
      </c>
      <c r="K10" s="58">
        <f t="shared" ref="K10:K12" si="7">+I10+16</f>
        <v>45927</v>
      </c>
      <c r="L10" s="59" t="str">
        <f t="shared" ref="L10:L12" si="8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35</v>
      </c>
      <c r="B11" s="52" t="s">
        <v>32</v>
      </c>
      <c r="C11" s="61">
        <v>45911</v>
      </c>
      <c r="D11" s="61" t="str">
        <f t="shared" si="1"/>
        <v>木</v>
      </c>
      <c r="E11" s="61">
        <v>45911</v>
      </c>
      <c r="F11" s="61" t="str">
        <f t="shared" si="3"/>
        <v>木</v>
      </c>
      <c r="G11" s="52">
        <f t="shared" si="4"/>
        <v>45918</v>
      </c>
      <c r="H11" s="52" t="str">
        <f t="shared" si="5"/>
        <v>木</v>
      </c>
      <c r="I11" s="52">
        <v>45918</v>
      </c>
      <c r="J11" s="52" t="str">
        <f t="shared" si="6"/>
        <v>木</v>
      </c>
      <c r="K11" s="52">
        <f t="shared" si="7"/>
        <v>45934</v>
      </c>
      <c r="L11" s="53" t="str">
        <f t="shared" si="8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36</v>
      </c>
      <c r="B12" s="52" t="s">
        <v>33</v>
      </c>
      <c r="C12" s="61">
        <f t="shared" ref="C12:C17" si="9">E12</f>
        <v>45918</v>
      </c>
      <c r="D12" s="61" t="str">
        <f t="shared" si="1"/>
        <v>木</v>
      </c>
      <c r="E12" s="61">
        <v>45918</v>
      </c>
      <c r="F12" s="61" t="str">
        <f t="shared" si="3"/>
        <v>木</v>
      </c>
      <c r="G12" s="52">
        <f t="shared" si="4"/>
        <v>45925</v>
      </c>
      <c r="H12" s="52" t="str">
        <f t="shared" si="5"/>
        <v>木</v>
      </c>
      <c r="I12" s="52">
        <v>45925</v>
      </c>
      <c r="J12" s="52" t="str">
        <f t="shared" si="6"/>
        <v>木</v>
      </c>
      <c r="K12" s="52">
        <f t="shared" si="7"/>
        <v>45941</v>
      </c>
      <c r="L12" s="53" t="str">
        <f t="shared" si="8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41</v>
      </c>
      <c r="B13" s="52" t="s">
        <v>37</v>
      </c>
      <c r="C13" s="52">
        <f t="shared" si="9"/>
        <v>45926</v>
      </c>
      <c r="D13" s="52" t="str">
        <f t="shared" ref="D13:D17" si="10">TEXT(C13,"aaa")</f>
        <v>金</v>
      </c>
      <c r="E13" s="52">
        <f t="shared" ref="E13:E17" si="11">I13-6</f>
        <v>45926</v>
      </c>
      <c r="F13" s="52" t="str">
        <f t="shared" ref="F13:F17" si="12">TEXT(E13,"aaa")</f>
        <v>金</v>
      </c>
      <c r="G13" s="52">
        <f t="shared" ref="G13:G17" si="13">I13</f>
        <v>45932</v>
      </c>
      <c r="H13" s="52" t="str">
        <f t="shared" ref="H13:H17" si="14">TEXT(G13,"aaa")</f>
        <v>木</v>
      </c>
      <c r="I13" s="52">
        <v>45932</v>
      </c>
      <c r="J13" s="52" t="str">
        <f t="shared" ref="J13:J17" si="15">TEXT(I13,"aaa")</f>
        <v>木</v>
      </c>
      <c r="K13" s="52">
        <f t="shared" ref="K13:K17" si="16">+I13+16</f>
        <v>45948</v>
      </c>
      <c r="L13" s="53" t="str">
        <f t="shared" ref="L13:L17" si="17">TEXT(K13,"aaa")</f>
        <v>土</v>
      </c>
    </row>
    <row r="14" spans="1:31" s="10" customFormat="1" ht="45" customHeight="1">
      <c r="A14" s="51" t="s">
        <v>42</v>
      </c>
      <c r="B14" s="52" t="s">
        <v>38</v>
      </c>
      <c r="C14" s="52">
        <f t="shared" si="9"/>
        <v>45933</v>
      </c>
      <c r="D14" s="52" t="str">
        <f t="shared" si="10"/>
        <v>金</v>
      </c>
      <c r="E14" s="52">
        <f t="shared" si="11"/>
        <v>45933</v>
      </c>
      <c r="F14" s="52" t="str">
        <f t="shared" si="12"/>
        <v>金</v>
      </c>
      <c r="G14" s="52">
        <f t="shared" si="13"/>
        <v>45939</v>
      </c>
      <c r="H14" s="52" t="str">
        <f t="shared" si="14"/>
        <v>木</v>
      </c>
      <c r="I14" s="52">
        <v>45939</v>
      </c>
      <c r="J14" s="52" t="str">
        <f t="shared" si="15"/>
        <v>木</v>
      </c>
      <c r="K14" s="52">
        <f t="shared" si="16"/>
        <v>45955</v>
      </c>
      <c r="L14" s="53" t="str">
        <f t="shared" si="17"/>
        <v>土</v>
      </c>
    </row>
    <row r="15" spans="1:31" s="10" customFormat="1" ht="45" customHeight="1">
      <c r="A15" s="51" t="s">
        <v>45</v>
      </c>
      <c r="B15" s="52" t="s">
        <v>39</v>
      </c>
      <c r="C15" s="61">
        <f t="shared" si="9"/>
        <v>45939</v>
      </c>
      <c r="D15" s="61" t="str">
        <f t="shared" si="10"/>
        <v>木</v>
      </c>
      <c r="E15" s="61">
        <v>45939</v>
      </c>
      <c r="F15" s="61" t="str">
        <f t="shared" si="12"/>
        <v>木</v>
      </c>
      <c r="G15" s="52">
        <f t="shared" si="13"/>
        <v>45946</v>
      </c>
      <c r="H15" s="52" t="str">
        <f t="shared" si="14"/>
        <v>木</v>
      </c>
      <c r="I15" s="52">
        <v>45946</v>
      </c>
      <c r="J15" s="52" t="str">
        <f t="shared" si="15"/>
        <v>木</v>
      </c>
      <c r="K15" s="52">
        <f t="shared" si="16"/>
        <v>45962</v>
      </c>
      <c r="L15" s="53" t="str">
        <f t="shared" si="17"/>
        <v>土</v>
      </c>
      <c r="M15" s="62"/>
    </row>
    <row r="16" spans="1:31" s="10" customFormat="1" ht="48.75" customHeight="1">
      <c r="A16" s="51" t="s">
        <v>43</v>
      </c>
      <c r="B16" s="52" t="s">
        <v>40</v>
      </c>
      <c r="C16" s="52">
        <f t="shared" si="9"/>
        <v>45947</v>
      </c>
      <c r="D16" s="52" t="str">
        <f t="shared" si="10"/>
        <v>金</v>
      </c>
      <c r="E16" s="52">
        <f t="shared" si="11"/>
        <v>45947</v>
      </c>
      <c r="F16" s="52" t="str">
        <f t="shared" si="12"/>
        <v>金</v>
      </c>
      <c r="G16" s="52">
        <f t="shared" si="13"/>
        <v>45953</v>
      </c>
      <c r="H16" s="52" t="str">
        <f t="shared" si="14"/>
        <v>木</v>
      </c>
      <c r="I16" s="52">
        <v>45953</v>
      </c>
      <c r="J16" s="52" t="str">
        <f t="shared" si="15"/>
        <v>木</v>
      </c>
      <c r="K16" s="52">
        <f t="shared" si="16"/>
        <v>45969</v>
      </c>
      <c r="L16" s="53" t="str">
        <f t="shared" si="17"/>
        <v>土</v>
      </c>
      <c r="M16" s="62"/>
    </row>
    <row r="17" spans="1:254" s="10" customFormat="1" ht="48.75" customHeight="1">
      <c r="A17" s="60" t="s">
        <v>44</v>
      </c>
      <c r="B17" s="101"/>
      <c r="C17" s="54">
        <f t="shared" si="9"/>
        <v>45954</v>
      </c>
      <c r="D17" s="54" t="str">
        <f t="shared" si="10"/>
        <v>金</v>
      </c>
      <c r="E17" s="54">
        <f t="shared" si="11"/>
        <v>45954</v>
      </c>
      <c r="F17" s="54" t="str">
        <f t="shared" si="12"/>
        <v>金</v>
      </c>
      <c r="G17" s="54">
        <f t="shared" si="13"/>
        <v>45960</v>
      </c>
      <c r="H17" s="54" t="str">
        <f t="shared" si="14"/>
        <v>木</v>
      </c>
      <c r="I17" s="54">
        <v>45960</v>
      </c>
      <c r="J17" s="54" t="str">
        <f t="shared" si="15"/>
        <v>木</v>
      </c>
      <c r="K17" s="54">
        <f t="shared" si="16"/>
        <v>45976</v>
      </c>
      <c r="L17" s="55" t="str">
        <f t="shared" si="17"/>
        <v>土</v>
      </c>
    </row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63" t="s">
        <v>3</v>
      </c>
      <c r="C24" s="64"/>
      <c r="D24" s="65"/>
      <c r="E24" s="66" t="s">
        <v>14</v>
      </c>
      <c r="F24" s="67"/>
      <c r="G24" s="67"/>
      <c r="H24" s="67"/>
      <c r="I24" s="67"/>
      <c r="J24" s="67"/>
      <c r="K24" s="68"/>
    </row>
    <row r="25" spans="1:254" ht="51.75" customHeight="1" thickTop="1">
      <c r="A25" s="69" t="s">
        <v>8</v>
      </c>
      <c r="B25" s="71" t="s">
        <v>13</v>
      </c>
      <c r="C25" s="72"/>
      <c r="D25" s="73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70"/>
      <c r="B26" s="74"/>
      <c r="C26" s="75"/>
      <c r="D26" s="76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77" t="s">
        <v>25</v>
      </c>
      <c r="B27" s="78" t="s">
        <v>30</v>
      </c>
      <c r="C27" s="79"/>
      <c r="D27" s="80"/>
      <c r="E27" s="45" t="s">
        <v>20</v>
      </c>
      <c r="F27" s="46"/>
      <c r="G27" s="46"/>
      <c r="H27" s="46"/>
      <c r="I27" s="46"/>
      <c r="J27" s="84" t="s">
        <v>22</v>
      </c>
      <c r="K27" s="85"/>
    </row>
    <row r="28" spans="1:254" ht="51.75" customHeight="1">
      <c r="A28" s="70"/>
      <c r="B28" s="81"/>
      <c r="C28" s="82"/>
      <c r="D28" s="83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  <mergeCell ref="B24:D24"/>
    <mergeCell ref="E24:K24"/>
    <mergeCell ref="A25:A26"/>
    <mergeCell ref="B25:D26"/>
    <mergeCell ref="A27:A28"/>
    <mergeCell ref="B27:D28"/>
    <mergeCell ref="J27:K27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2025-09-02T09:16:19Z</dcterms:modified>
</cp:coreProperties>
</file>