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E1A8FDA5-A408-45A5-B6AC-1946FFE1867E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Import!$A$1:$H$36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27" i="7" l="1"/>
  <c r="D27" i="7"/>
  <c r="E27" i="7"/>
  <c r="C28" i="7"/>
  <c r="D28" i="7"/>
  <c r="E28" i="7"/>
  <c r="C29" i="7"/>
  <c r="D29" i="7"/>
  <c r="E29" i="7"/>
  <c r="C13" i="7"/>
  <c r="D13" i="7"/>
  <c r="E13" i="7"/>
  <c r="C6" i="7"/>
  <c r="D6" i="7"/>
  <c r="E6" i="7"/>
  <c r="C7" i="7"/>
  <c r="D7" i="7"/>
  <c r="E7" i="7"/>
  <c r="C8" i="7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D22" i="7"/>
  <c r="E22" i="7"/>
  <c r="D23" i="7"/>
  <c r="E23" i="7"/>
  <c r="D24" i="7"/>
  <c r="E24" i="7"/>
  <c r="D25" i="7"/>
  <c r="E25" i="7"/>
  <c r="D26" i="7"/>
  <c r="E26" i="7"/>
  <c r="C23" i="7"/>
  <c r="C24" i="7"/>
  <c r="C25" i="7"/>
  <c r="C26" i="7"/>
  <c r="C22" i="7"/>
</calcChain>
</file>

<file path=xl/sharedStrings.xml><?xml version="1.0" encoding="utf-8"?>
<sst xmlns="http://schemas.openxmlformats.org/spreadsheetml/2006/main" count="106" uniqueCount="56">
  <si>
    <t>VESSEL</t>
    <phoneticPr fontId="2"/>
  </si>
  <si>
    <t>E</t>
    <phoneticPr fontId="2"/>
  </si>
  <si>
    <t>CUT</t>
    <phoneticPr fontId="2"/>
  </si>
  <si>
    <t>ETD</t>
    <phoneticPr fontId="2"/>
  </si>
  <si>
    <t>ETA</t>
    <phoneticPr fontId="2"/>
  </si>
  <si>
    <t>門司</t>
    <rPh sb="0" eb="2">
      <t>モジ</t>
    </rPh>
    <phoneticPr fontId="2"/>
  </si>
  <si>
    <t>博多</t>
    <rPh sb="0" eb="2">
      <t>ハカタ</t>
    </rPh>
    <phoneticPr fontId="2"/>
  </si>
  <si>
    <t>九州海運営業所
TEL:092-235-1651/
FAX:092-235-1652</t>
    <rPh sb="0" eb="4">
      <t>キュウシュウカイウン</t>
    </rPh>
    <phoneticPr fontId="2"/>
  </si>
  <si>
    <t>　        　　　IMPORT SCHEDULE ‐ ORIGIN : Busan</t>
    <phoneticPr fontId="2"/>
  </si>
  <si>
    <t>VOY</t>
    <phoneticPr fontId="2"/>
  </si>
  <si>
    <t>BUS</t>
    <phoneticPr fontId="2"/>
  </si>
  <si>
    <t>NEW CAMELLIA</t>
  </si>
  <si>
    <t>MAGNA</t>
  </si>
  <si>
    <t>Closing</t>
    <phoneticPr fontId="2"/>
  </si>
  <si>
    <t>Sailing</t>
    <phoneticPr fontId="2"/>
  </si>
  <si>
    <t>ETA</t>
    <phoneticPr fontId="2"/>
  </si>
  <si>
    <t>4584E</t>
  </si>
  <si>
    <t>4585E</t>
  </si>
  <si>
    <t>4586E</t>
  </si>
  <si>
    <t>4587E</t>
  </si>
  <si>
    <t>4588E</t>
  </si>
  <si>
    <t>4589E</t>
  </si>
  <si>
    <t>4590E</t>
  </si>
  <si>
    <t>4591E</t>
  </si>
  <si>
    <t>2025-09-01T00:00:00</t>
  </si>
  <si>
    <t>2025-09-04T00:00:00</t>
  </si>
  <si>
    <t>2025-09-08T00:00:00</t>
  </si>
  <si>
    <t>2025-09-11T00:00:00</t>
  </si>
  <si>
    <t>2025-09-15T00:00:00</t>
  </si>
  <si>
    <t>2025-09-18T00:00:00</t>
  </si>
  <si>
    <t>2025-09-22T00:00:00</t>
  </si>
  <si>
    <t>2025-09-25T00:00:00</t>
  </si>
  <si>
    <t>2025-09-03T00:00:00</t>
  </si>
  <si>
    <t>2025-09-06T00:00:00</t>
  </si>
  <si>
    <t>2025-09-10T00:00:00</t>
  </si>
  <si>
    <t>2025-09-13T00:00:00</t>
  </si>
  <si>
    <t>2025-09-17T00:00:00</t>
  </si>
  <si>
    <t>2025-09-20T00:00:00</t>
  </si>
  <si>
    <t>2025-09-24T00:00:00</t>
  </si>
  <si>
    <t>2025-09-27T00:00:00</t>
  </si>
  <si>
    <t>2025-09-21T00:00:00</t>
  </si>
  <si>
    <t>2025-09-28T00:00:00</t>
  </si>
  <si>
    <t>3246S</t>
  </si>
  <si>
    <t>3247S</t>
  </si>
  <si>
    <t>3248S</t>
  </si>
  <si>
    <t>3251S</t>
  </si>
  <si>
    <t>3253S</t>
  </si>
  <si>
    <t>3254S</t>
  </si>
  <si>
    <t>3255S</t>
  </si>
  <si>
    <t>3258S</t>
  </si>
  <si>
    <t>2025-09-02T00:00:00</t>
  </si>
  <si>
    <t>2025-09-05T00:00:00</t>
  </si>
  <si>
    <t>2025-09-09T00:00:00</t>
  </si>
  <si>
    <t>2025-09-07T00:00:00</t>
  </si>
  <si>
    <t>2025-09-14T00:00:00</t>
  </si>
  <si>
    <t>2025-09-12T00:00:00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</si>
</sst>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2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28"/>
      <name val="Arial MT"/>
    </font>
    <font>
      <sz val="28"/>
      <name val="Arial MT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3" fillId="0" borderId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1" fillId="0" borderId="0">
      <alignment vertical="center"/>
    </xf>
    <xf numFmtId="0" fontId="12" fillId="0" borderId="0"/>
    <xf numFmtId="0" fontId="16" fillId="0" borderId="0"/>
    <xf numFmtId="0" fontId="11" fillId="0" borderId="0" applyBorder="0"/>
  </cellStyleXfs>
  <cellXfs count="51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176" fontId="17" fillId="0" borderId="0" xfId="1" applyNumberFormat="1" applyFont="1" applyFill="1" applyAlignment="1">
      <alignment horizontal="right" vertical="center"/>
    </xf>
    <xf numFmtId="0" fontId="20" fillId="0" borderId="0" xfId="0" applyFont="1" applyFill="1" applyBorder="1" applyAlignment="1">
      <alignment horizontal="center" vertical="center" wrapText="1"/>
    </xf>
    <xf numFmtId="0" fontId="18" fillId="0" borderId="0" xfId="1" applyNumberFormat="1" applyFont="1" applyFill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177" fontId="20" fillId="0" borderId="5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4" fontId="17" fillId="0" borderId="0" xfId="1" applyNumberFormat="1" applyFont="1" applyBorder="1" applyAlignment="1">
      <alignment vertical="center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18" fillId="3" borderId="2" xfId="1" applyNumberFormat="1" applyFont="1" applyFill="1" applyBorder="1" applyAlignment="1">
      <alignment horizontal="center" vertical="center" wrapText="1"/>
    </xf>
    <xf numFmtId="0" fontId="18" fillId="3" borderId="9" xfId="1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177" fontId="20" fillId="0" borderId="11" xfId="0" applyNumberFormat="1" applyFont="1" applyFill="1" applyBorder="1" applyAlignment="1">
      <alignment horizontal="center" vertical="center" wrapText="1"/>
    </xf>
    <xf numFmtId="0" fontId="18" fillId="3" borderId="12" xfId="1" applyNumberFormat="1" applyFont="1" applyFill="1" applyBorder="1" applyAlignment="1">
      <alignment horizontal="center" vertical="center" wrapText="1"/>
    </xf>
    <xf numFmtId="0" fontId="18" fillId="3" borderId="13" xfId="1" applyNumberFormat="1" applyFont="1" applyFill="1" applyBorder="1" applyAlignment="1">
      <alignment horizontal="center" vertical="center" wrapText="1"/>
    </xf>
    <xf numFmtId="177" fontId="20" fillId="0" borderId="14" xfId="0" applyNumberFormat="1" applyFont="1" applyFill="1" applyBorder="1" applyAlignment="1">
      <alignment horizontal="center" vertical="center" wrapText="1"/>
    </xf>
    <xf numFmtId="177" fontId="20" fillId="0" borderId="15" xfId="0" applyNumberFormat="1" applyFont="1" applyFill="1" applyBorder="1" applyAlignment="1">
      <alignment horizontal="center" vertical="center" wrapText="1"/>
    </xf>
    <xf numFmtId="177" fontId="20" fillId="0" borderId="16" xfId="0" applyNumberFormat="1" applyFont="1" applyFill="1" applyBorder="1" applyAlignment="1">
      <alignment horizontal="center" vertical="center" wrapText="1"/>
    </xf>
    <xf numFmtId="0" fontId="18" fillId="3" borderId="2" xfId="1" applyNumberFormat="1" applyFont="1" applyFill="1" applyBorder="1" applyAlignment="1">
      <alignment horizontal="center" vertical="center" wrapText="1"/>
    </xf>
    <xf numFmtId="0" fontId="18" fillId="3" borderId="19" xfId="1" applyNumberFormat="1" applyFont="1" applyFill="1" applyBorder="1" applyAlignment="1">
      <alignment horizontal="center" vertical="center" wrapText="1"/>
    </xf>
    <xf numFmtId="0" fontId="18" fillId="3" borderId="20" xfId="1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177" fontId="20" fillId="0" borderId="21" xfId="0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0" fontId="18" fillId="3" borderId="1" xfId="1" applyNumberFormat="1" applyFont="1" applyFill="1" applyBorder="1" applyAlignment="1">
      <alignment horizontal="center" vertical="center" wrapText="1"/>
    </xf>
    <xf numFmtId="0" fontId="18" fillId="3" borderId="17" xfId="1" applyNumberFormat="1" applyFont="1" applyFill="1" applyBorder="1" applyAlignment="1">
      <alignment horizontal="center" vertical="center" wrapText="1"/>
    </xf>
    <xf numFmtId="0" fontId="18" fillId="3" borderId="2" xfId="1" applyNumberFormat="1" applyFont="1" applyFill="1" applyBorder="1" applyAlignment="1">
      <alignment horizontal="center" vertical="center" wrapText="1"/>
    </xf>
    <xf numFmtId="0" fontId="18" fillId="3" borderId="18" xfId="1" applyNumberFormat="1" applyFont="1" applyFill="1" applyBorder="1" applyAlignment="1">
      <alignment horizontal="center" vertical="center" wrapText="1"/>
    </xf>
    <xf numFmtId="0" fontId="18" fillId="3" borderId="8" xfId="1" applyNumberFormat="1" applyFont="1" applyFill="1" applyBorder="1" applyAlignment="1">
      <alignment horizontal="center" vertical="center" wrapText="1"/>
    </xf>
    <xf numFmtId="0" fontId="18" fillId="3" borderId="3" xfId="1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</xdr:row>
      <xdr:rowOff>566203</xdr:rowOff>
    </xdr:from>
    <xdr:to>
      <xdr:col>2</xdr:col>
      <xdr:colOff>71437</xdr:colOff>
      <xdr:row>2</xdr:row>
      <xdr:rowOff>798370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5250" y="1899703"/>
          <a:ext cx="7477125" cy="851292"/>
        </a:xfrm>
        <a:prstGeom prst="round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 Korea</a:t>
          </a:r>
        </a:p>
      </xdr:txBody>
    </xdr:sp>
    <xdr:clientData/>
  </xdr:twoCellAnchor>
  <xdr:oneCellAnchor>
    <xdr:from>
      <xdr:col>1</xdr:col>
      <xdr:colOff>550068</xdr:colOff>
      <xdr:row>33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452440</xdr:colOff>
      <xdr:row>13</xdr:row>
      <xdr:rowOff>119063</xdr:rowOff>
    </xdr:from>
    <xdr:to>
      <xdr:col>6</xdr:col>
      <xdr:colOff>404813</xdr:colOff>
      <xdr:row>15</xdr:row>
      <xdr:rowOff>514353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52440" y="10406063"/>
          <a:ext cx="17049748" cy="182404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21</xdr:col>
      <xdr:colOff>271954</xdr:colOff>
      <xdr:row>211</xdr:row>
      <xdr:rowOff>146050</xdr:rowOff>
    </xdr:from>
    <xdr:to>
      <xdr:col>33</xdr:col>
      <xdr:colOff>529677</xdr:colOff>
      <xdr:row>258</xdr:row>
      <xdr:rowOff>111125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754196" cy="1409700"/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097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1754196" cy="1441450"/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1754196" cy="1441450"/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>
    <xdr:from>
      <xdr:col>0</xdr:col>
      <xdr:colOff>166687</xdr:colOff>
      <xdr:row>17</xdr:row>
      <xdr:rowOff>428625</xdr:rowOff>
    </xdr:from>
    <xdr:to>
      <xdr:col>2</xdr:col>
      <xdr:colOff>142874</xdr:colOff>
      <xdr:row>18</xdr:row>
      <xdr:rowOff>565542</xdr:rowOff>
    </xdr:to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66687" y="13477875"/>
          <a:ext cx="7477125" cy="851292"/>
        </a:xfrm>
        <a:prstGeom prst="round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 Korea</a:t>
          </a:r>
        </a:p>
      </xdr:txBody>
    </xdr:sp>
    <xdr:clientData/>
  </xdr:twoCellAnchor>
  <xdr:twoCellAnchor editAs="absolute">
    <xdr:from>
      <xdr:col>0</xdr:col>
      <xdr:colOff>500064</xdr:colOff>
      <xdr:row>29</xdr:row>
      <xdr:rowOff>238127</xdr:rowOff>
    </xdr:from>
    <xdr:to>
      <xdr:col>6</xdr:col>
      <xdr:colOff>452437</xdr:colOff>
      <xdr:row>34</xdr:row>
      <xdr:rowOff>38104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00064" y="22574252"/>
          <a:ext cx="17049748" cy="182404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T33"/>
  <sheetViews>
    <sheetView tabSelected="1" view="pageBreakPreview" zoomScale="40" zoomScaleNormal="25" zoomScaleSheetLayoutView="40" zoomScalePageLayoutView="10" workbookViewId="0">
      <selection activeCell="Q9" sqref="Q9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1.625" customWidth="1"/>
    <col min="6" max="6" width="31.75" customWidth="1"/>
    <col min="7" max="7" width="9.25" customWidth="1"/>
    <col min="8" max="8" width="6.75" customWidth="1"/>
    <col min="9" max="9" width="10.125" customWidth="1"/>
    <col min="10" max="10" width="34.875" customWidth="1"/>
    <col min="11" max="13" width="51.5" hidden="1" customWidth="1"/>
    <col min="14" max="16" width="34.875" customWidth="1"/>
    <col min="17" max="17" width="13.375" customWidth="1"/>
    <col min="18" max="18" width="15.875" customWidth="1"/>
  </cols>
  <sheetData>
    <row r="1" spans="1:20" s="2" customFormat="1" ht="106.15" customHeight="1">
      <c r="A1" s="25" t="s">
        <v>8</v>
      </c>
      <c r="B1" s="26"/>
      <c r="C1" s="26"/>
      <c r="D1" s="26"/>
      <c r="E1" s="42" t="s">
        <v>7</v>
      </c>
      <c r="F1" s="42"/>
      <c r="G1" s="42"/>
      <c r="H1" s="43"/>
      <c r="I1" s="1"/>
      <c r="J1" s="1"/>
      <c r="K1" s="9"/>
      <c r="L1" s="9"/>
      <c r="P1" s="4"/>
      <c r="Q1" s="4"/>
      <c r="R1" s="4"/>
      <c r="S1" s="4"/>
      <c r="T1" s="4"/>
    </row>
    <row r="2" spans="1:20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2"/>
      <c r="L2" s="2"/>
      <c r="M2" s="2"/>
      <c r="N2" s="2"/>
      <c r="O2" s="2"/>
      <c r="P2" s="5"/>
      <c r="Q2" s="5"/>
      <c r="R2" s="5"/>
      <c r="S2" s="5"/>
      <c r="T2" s="6"/>
    </row>
    <row r="3" spans="1:20" s="2" customFormat="1" ht="72" customHeight="1" thickBot="1">
      <c r="A3" s="8"/>
      <c r="B3" s="9"/>
      <c r="C3" s="9"/>
      <c r="D3" s="9"/>
      <c r="F3" s="13">
        <v>45901</v>
      </c>
      <c r="G3" s="24" t="s">
        <v>1</v>
      </c>
      <c r="H3" s="12"/>
      <c r="J3" s="9"/>
      <c r="K3" s="3"/>
      <c r="L3" s="3"/>
      <c r="M3" s="3"/>
      <c r="N3" s="3"/>
      <c r="O3" s="3"/>
    </row>
    <row r="4" spans="1:20" s="2" customFormat="1" ht="87" customHeight="1" thickBot="1">
      <c r="A4" s="44" t="s">
        <v>0</v>
      </c>
      <c r="B4" s="46" t="s">
        <v>9</v>
      </c>
      <c r="C4" s="46" t="s">
        <v>2</v>
      </c>
      <c r="D4" s="37" t="s">
        <v>10</v>
      </c>
      <c r="E4" s="32" t="s">
        <v>5</v>
      </c>
      <c r="F4" s="15"/>
      <c r="G4" s="15"/>
      <c r="H4" s="3"/>
      <c r="K4" s="3"/>
      <c r="L4" s="3"/>
      <c r="M4" s="3"/>
      <c r="N4" s="3"/>
      <c r="O4" s="3"/>
    </row>
    <row r="5" spans="1:20" s="2" customFormat="1" ht="48" customHeight="1" thickBot="1">
      <c r="A5" s="48"/>
      <c r="B5" s="49"/>
      <c r="C5" s="49"/>
      <c r="D5" s="28" t="s">
        <v>3</v>
      </c>
      <c r="E5" s="33" t="s">
        <v>4</v>
      </c>
      <c r="F5" s="15"/>
      <c r="G5" s="15"/>
      <c r="H5" s="3"/>
      <c r="K5" s="41" t="s">
        <v>13</v>
      </c>
      <c r="L5" s="34" t="s">
        <v>14</v>
      </c>
      <c r="M5" s="34" t="s">
        <v>15</v>
      </c>
      <c r="N5" s="3"/>
      <c r="O5" s="3"/>
    </row>
    <row r="6" spans="1:20" s="3" customFormat="1" ht="57" customHeight="1" thickBot="1">
      <c r="A6" s="29" t="s">
        <v>12</v>
      </c>
      <c r="B6" s="30" t="s">
        <v>16</v>
      </c>
      <c r="C6" s="31" t="str">
        <f>TEXT(DATEVALUE(LEFT(K6, 10)), "m/d")</f>
        <v>9/1</v>
      </c>
      <c r="D6" s="31" t="str">
        <f t="shared" ref="D6:E12" si="0">TEXT(DATEVALUE(LEFT(L6, 10)), "m/d")</f>
        <v>9/3</v>
      </c>
      <c r="E6" s="34" t="str">
        <f t="shared" si="0"/>
        <v>9/4</v>
      </c>
      <c r="F6" s="16"/>
      <c r="G6" s="14"/>
      <c r="K6" s="41" t="s">
        <v>24</v>
      </c>
      <c r="L6" s="34" t="s">
        <v>32</v>
      </c>
      <c r="M6" s="34" t="s">
        <v>25</v>
      </c>
      <c r="N6" s="10"/>
      <c r="O6" s="10"/>
    </row>
    <row r="7" spans="1:20" s="3" customFormat="1" ht="57" customHeight="1" thickBot="1">
      <c r="A7" s="21" t="s">
        <v>12</v>
      </c>
      <c r="B7" s="22" t="s">
        <v>17</v>
      </c>
      <c r="C7" s="23" t="str">
        <f t="shared" ref="C7:C12" si="1">TEXT(DATEVALUE(LEFT(K7, 10)), "m/d")</f>
        <v>9/4</v>
      </c>
      <c r="D7" s="23" t="str">
        <f t="shared" si="0"/>
        <v>9/6</v>
      </c>
      <c r="E7" s="35" t="str">
        <f t="shared" si="0"/>
        <v>9/8</v>
      </c>
      <c r="F7" s="16"/>
      <c r="G7" s="14"/>
      <c r="K7" s="41" t="s">
        <v>25</v>
      </c>
      <c r="L7" s="34" t="s">
        <v>33</v>
      </c>
      <c r="M7" s="34" t="s">
        <v>26</v>
      </c>
      <c r="N7" s="10"/>
      <c r="O7" s="10"/>
    </row>
    <row r="8" spans="1:20" s="3" customFormat="1" ht="57" customHeight="1" thickBot="1">
      <c r="A8" s="21" t="s">
        <v>12</v>
      </c>
      <c r="B8" s="22" t="s">
        <v>18</v>
      </c>
      <c r="C8" s="23" t="str">
        <f t="shared" si="1"/>
        <v>9/8</v>
      </c>
      <c r="D8" s="23" t="str">
        <f t="shared" si="0"/>
        <v>9/10</v>
      </c>
      <c r="E8" s="35" t="str">
        <f t="shared" si="0"/>
        <v>9/11</v>
      </c>
      <c r="F8" s="16"/>
      <c r="G8" s="14"/>
      <c r="K8" s="41" t="s">
        <v>26</v>
      </c>
      <c r="L8" s="34" t="s">
        <v>34</v>
      </c>
      <c r="M8" s="34" t="s">
        <v>27</v>
      </c>
      <c r="N8" s="10"/>
      <c r="O8" s="10"/>
    </row>
    <row r="9" spans="1:20" s="3" customFormat="1" ht="57" customHeight="1" thickBot="1">
      <c r="A9" s="21" t="s">
        <v>12</v>
      </c>
      <c r="B9" s="22" t="s">
        <v>19</v>
      </c>
      <c r="C9" s="23" t="str">
        <f t="shared" si="1"/>
        <v>9/11</v>
      </c>
      <c r="D9" s="23" t="str">
        <f t="shared" si="0"/>
        <v>9/13</v>
      </c>
      <c r="E9" s="35" t="str">
        <f t="shared" si="0"/>
        <v>9/15</v>
      </c>
      <c r="F9" s="16"/>
      <c r="G9" s="14"/>
      <c r="K9" s="41" t="s">
        <v>27</v>
      </c>
      <c r="L9" s="34" t="s">
        <v>35</v>
      </c>
      <c r="M9" s="34" t="s">
        <v>28</v>
      </c>
      <c r="N9" s="10"/>
      <c r="O9" s="10"/>
    </row>
    <row r="10" spans="1:20" s="3" customFormat="1" ht="57" customHeight="1" thickBot="1">
      <c r="A10" s="21" t="s">
        <v>12</v>
      </c>
      <c r="B10" s="22" t="s">
        <v>20</v>
      </c>
      <c r="C10" s="23" t="str">
        <f t="shared" si="1"/>
        <v>9/15</v>
      </c>
      <c r="D10" s="23" t="str">
        <f t="shared" si="0"/>
        <v>9/17</v>
      </c>
      <c r="E10" s="35" t="str">
        <f t="shared" si="0"/>
        <v>9/18</v>
      </c>
      <c r="F10" s="16"/>
      <c r="G10" s="14"/>
      <c r="K10" s="41" t="s">
        <v>28</v>
      </c>
      <c r="L10" s="34" t="s">
        <v>36</v>
      </c>
      <c r="M10" s="34" t="s">
        <v>29</v>
      </c>
      <c r="N10" s="10"/>
      <c r="O10" s="10"/>
    </row>
    <row r="11" spans="1:20" s="3" customFormat="1" ht="57" customHeight="1" thickBot="1">
      <c r="A11" s="21" t="s">
        <v>12</v>
      </c>
      <c r="B11" s="22" t="s">
        <v>21</v>
      </c>
      <c r="C11" s="23" t="str">
        <f t="shared" si="1"/>
        <v>9/18</v>
      </c>
      <c r="D11" s="23" t="str">
        <f t="shared" si="0"/>
        <v>9/20</v>
      </c>
      <c r="E11" s="35" t="str">
        <f t="shared" si="0"/>
        <v>9/21</v>
      </c>
      <c r="F11" s="16"/>
      <c r="G11" s="14"/>
      <c r="K11" s="41" t="s">
        <v>29</v>
      </c>
      <c r="L11" s="34" t="s">
        <v>37</v>
      </c>
      <c r="M11" s="34" t="s">
        <v>40</v>
      </c>
      <c r="N11" s="10"/>
      <c r="O11" s="10"/>
    </row>
    <row r="12" spans="1:20" s="3" customFormat="1" ht="57" customHeight="1" thickBot="1">
      <c r="A12" s="21" t="s">
        <v>12</v>
      </c>
      <c r="B12" s="22" t="s">
        <v>22</v>
      </c>
      <c r="C12" s="23" t="str">
        <f t="shared" si="1"/>
        <v>9/22</v>
      </c>
      <c r="D12" s="23" t="str">
        <f t="shared" si="0"/>
        <v>9/24</v>
      </c>
      <c r="E12" s="35" t="str">
        <f t="shared" si="0"/>
        <v>9/25</v>
      </c>
      <c r="F12" s="16"/>
      <c r="G12" s="14"/>
      <c r="K12" s="41" t="s">
        <v>30</v>
      </c>
      <c r="L12" s="34" t="s">
        <v>38</v>
      </c>
      <c r="M12" s="34" t="s">
        <v>31</v>
      </c>
      <c r="N12" s="10"/>
      <c r="O12" s="10"/>
    </row>
    <row r="13" spans="1:20" s="3" customFormat="1" ht="57" customHeight="1" thickBot="1">
      <c r="A13" s="18" t="s">
        <v>12</v>
      </c>
      <c r="B13" s="19" t="s">
        <v>23</v>
      </c>
      <c r="C13" s="20" t="str">
        <f t="shared" ref="C13" si="2">TEXT(DATEVALUE(LEFT(K13, 10)), "m/d")</f>
        <v>9/25</v>
      </c>
      <c r="D13" s="20" t="str">
        <f t="shared" ref="D13" si="3">TEXT(DATEVALUE(LEFT(L13, 10)), "m/d")</f>
        <v>9/27</v>
      </c>
      <c r="E13" s="36" t="str">
        <f t="shared" ref="E13" si="4">TEXT(DATEVALUE(LEFT(M13, 10)), "m/d")</f>
        <v>9/28</v>
      </c>
      <c r="F13" s="16"/>
      <c r="G13" s="14"/>
      <c r="K13" s="41" t="s">
        <v>31</v>
      </c>
      <c r="L13" s="34" t="s">
        <v>39</v>
      </c>
      <c r="M13" s="34" t="s">
        <v>41</v>
      </c>
      <c r="N13" s="10"/>
      <c r="O13" s="10"/>
    </row>
    <row r="14" spans="1:20" s="3" customFormat="1" ht="57" customHeight="1">
      <c r="A14" s="17"/>
      <c r="B14" s="14"/>
      <c r="C14" s="16"/>
      <c r="D14" s="16"/>
      <c r="E14" s="16"/>
      <c r="F14" s="16"/>
      <c r="G14" s="14"/>
      <c r="K14" s="10"/>
      <c r="L14" s="10"/>
      <c r="M14" s="10"/>
      <c r="N14" s="10"/>
      <c r="O14" s="10"/>
    </row>
    <row r="15" spans="1:20" s="3" customFormat="1" ht="57" customHeight="1">
      <c r="A15" s="17"/>
      <c r="B15" s="14"/>
      <c r="C15" s="16"/>
      <c r="D15" s="16"/>
      <c r="E15" s="16"/>
      <c r="F15" s="16"/>
      <c r="G15" s="14"/>
      <c r="K15" s="10"/>
      <c r="L15" s="10"/>
      <c r="M15" s="10"/>
      <c r="N15" s="10"/>
      <c r="O15" s="10"/>
    </row>
    <row r="16" spans="1:20" s="3" customFormat="1" ht="57" customHeight="1">
      <c r="F16" s="16"/>
      <c r="G16" s="14"/>
      <c r="K16" s="10"/>
      <c r="L16" s="10"/>
      <c r="M16" s="10"/>
      <c r="N16" s="10"/>
      <c r="O16" s="10"/>
    </row>
    <row r="17" spans="1:20" s="2" customFormat="1" ht="106.15" customHeight="1">
      <c r="A17" s="25" t="s">
        <v>8</v>
      </c>
      <c r="B17" s="26"/>
      <c r="C17" s="26"/>
      <c r="D17" s="26"/>
      <c r="E17" s="42" t="s">
        <v>7</v>
      </c>
      <c r="F17" s="42"/>
      <c r="G17" s="42"/>
      <c r="H17" s="43"/>
      <c r="I17" s="1"/>
      <c r="J17" s="1"/>
      <c r="K17" s="9"/>
      <c r="L17" s="9"/>
      <c r="P17" s="4"/>
      <c r="Q17" s="4"/>
      <c r="R17" s="4"/>
      <c r="S17" s="4"/>
      <c r="T17" s="4"/>
    </row>
    <row r="18" spans="1:20" s="10" customFormat="1" ht="57" customHeight="1">
      <c r="F18" s="16"/>
      <c r="G18" s="14"/>
    </row>
    <row r="19" spans="1:20" s="10" customFormat="1" ht="57" customHeight="1" thickBot="1">
      <c r="F19" s="13">
        <v>45901</v>
      </c>
      <c r="G19" s="24" t="s">
        <v>1</v>
      </c>
    </row>
    <row r="20" spans="1:20" s="10" customFormat="1" ht="57" customHeight="1" thickBot="1">
      <c r="A20" s="44" t="s">
        <v>0</v>
      </c>
      <c r="B20" s="46" t="s">
        <v>9</v>
      </c>
      <c r="C20" s="46" t="s">
        <v>2</v>
      </c>
      <c r="D20" s="27" t="s">
        <v>10</v>
      </c>
      <c r="E20" s="32" t="s">
        <v>6</v>
      </c>
      <c r="F20" s="15"/>
      <c r="G20" s="14"/>
    </row>
    <row r="21" spans="1:20" s="10" customFormat="1" ht="57" customHeight="1" thickBot="1">
      <c r="A21" s="45"/>
      <c r="B21" s="47"/>
      <c r="C21" s="47"/>
      <c r="D21" s="38" t="s">
        <v>3</v>
      </c>
      <c r="E21" s="39" t="s">
        <v>4</v>
      </c>
      <c r="F21" s="15"/>
      <c r="G21" s="14"/>
      <c r="K21" s="41" t="s">
        <v>13</v>
      </c>
      <c r="L21" s="34" t="s">
        <v>14</v>
      </c>
      <c r="M21" s="34" t="s">
        <v>15</v>
      </c>
    </row>
    <row r="22" spans="1:20" s="10" customFormat="1" ht="57" customHeight="1" thickBot="1">
      <c r="A22" s="29" t="s">
        <v>11</v>
      </c>
      <c r="B22" s="30" t="s">
        <v>42</v>
      </c>
      <c r="C22" s="31" t="str">
        <f>TEXT(DATEVALUE(LEFT(K22, 10)), "m/d")</f>
        <v>9/1</v>
      </c>
      <c r="D22" s="31" t="str">
        <f t="shared" ref="D22:E26" si="5">TEXT(DATEVALUE(LEFT(L22, 10)), "m/d")</f>
        <v>9/2</v>
      </c>
      <c r="E22" s="34" t="str">
        <f t="shared" si="5"/>
        <v>9/3</v>
      </c>
      <c r="F22" s="16"/>
      <c r="G22" s="14"/>
      <c r="K22" s="41" t="s">
        <v>24</v>
      </c>
      <c r="L22" s="34" t="s">
        <v>50</v>
      </c>
      <c r="M22" s="34" t="s">
        <v>32</v>
      </c>
    </row>
    <row r="23" spans="1:20" s="10" customFormat="1" ht="57" customHeight="1" thickBot="1">
      <c r="A23" s="21" t="s">
        <v>11</v>
      </c>
      <c r="B23" s="22" t="s">
        <v>43</v>
      </c>
      <c r="C23" s="23" t="str">
        <f t="shared" ref="C23:C26" si="6">TEXT(DATEVALUE(LEFT(K23, 10)), "m/d")</f>
        <v>9/2</v>
      </c>
      <c r="D23" s="23" t="str">
        <f t="shared" si="5"/>
        <v>9/3</v>
      </c>
      <c r="E23" s="35" t="str">
        <f t="shared" si="5"/>
        <v>9/4</v>
      </c>
      <c r="F23" s="16"/>
      <c r="G23" s="14"/>
      <c r="K23" s="41" t="s">
        <v>50</v>
      </c>
      <c r="L23" s="34" t="s">
        <v>32</v>
      </c>
      <c r="M23" s="34" t="s">
        <v>25</v>
      </c>
    </row>
    <row r="24" spans="1:20" s="10" customFormat="1" ht="57" customHeight="1" thickBot="1">
      <c r="A24" s="21" t="s">
        <v>11</v>
      </c>
      <c r="B24" s="22" t="s">
        <v>44</v>
      </c>
      <c r="C24" s="23" t="str">
        <f t="shared" si="6"/>
        <v>9/3</v>
      </c>
      <c r="D24" s="23" t="str">
        <f t="shared" si="5"/>
        <v>9/4</v>
      </c>
      <c r="E24" s="35" t="str">
        <f t="shared" si="5"/>
        <v>9/5</v>
      </c>
      <c r="F24" s="16"/>
      <c r="G24" s="14"/>
      <c r="K24" s="41" t="s">
        <v>32</v>
      </c>
      <c r="L24" s="34" t="s">
        <v>25</v>
      </c>
      <c r="M24" s="34" t="s">
        <v>51</v>
      </c>
    </row>
    <row r="25" spans="1:20" s="10" customFormat="1" ht="57" customHeight="1" thickBot="1">
      <c r="A25" s="21" t="s">
        <v>11</v>
      </c>
      <c r="B25" s="22" t="s">
        <v>45</v>
      </c>
      <c r="C25" s="23" t="str">
        <f t="shared" si="6"/>
        <v>9/5</v>
      </c>
      <c r="D25" s="23" t="str">
        <f t="shared" si="5"/>
        <v>9/7</v>
      </c>
      <c r="E25" s="35" t="str">
        <f t="shared" si="5"/>
        <v>9/8</v>
      </c>
      <c r="F25" s="16"/>
      <c r="K25" s="41" t="s">
        <v>51</v>
      </c>
      <c r="L25" s="34" t="s">
        <v>53</v>
      </c>
      <c r="M25" s="34" t="s">
        <v>26</v>
      </c>
    </row>
    <row r="26" spans="1:20" s="10" customFormat="1" ht="57" customHeight="1" thickBot="1">
      <c r="A26" s="50" t="s">
        <v>11</v>
      </c>
      <c r="B26" s="22" t="s">
        <v>46</v>
      </c>
      <c r="C26" s="23" t="str">
        <f t="shared" si="6"/>
        <v>9/8</v>
      </c>
      <c r="D26" s="23" t="str">
        <f t="shared" si="5"/>
        <v>9/9</v>
      </c>
      <c r="E26" s="35" t="str">
        <f t="shared" si="5"/>
        <v>9/10</v>
      </c>
      <c r="F26" s="16"/>
      <c r="K26" s="41" t="s">
        <v>26</v>
      </c>
      <c r="L26" s="34" t="s">
        <v>52</v>
      </c>
      <c r="M26" s="34" t="s">
        <v>34</v>
      </c>
    </row>
    <row r="27" spans="1:20" s="3" customFormat="1" ht="57" customHeight="1" thickBot="1">
      <c r="A27" s="50" t="s">
        <v>11</v>
      </c>
      <c r="B27" s="22" t="s">
        <v>47</v>
      </c>
      <c r="C27" s="23" t="str">
        <f t="shared" ref="C27:C29" si="7">TEXT(DATEVALUE(LEFT(K27, 10)), "m/d")</f>
        <v>9/9</v>
      </c>
      <c r="D27" s="23" t="str">
        <f t="shared" ref="D27:D29" si="8">TEXT(DATEVALUE(LEFT(L27, 10)), "m/d")</f>
        <v>9/10</v>
      </c>
      <c r="E27" s="35" t="str">
        <f t="shared" ref="E27:E29" si="9">TEXT(DATEVALUE(LEFT(M27, 10)), "m/d")</f>
        <v>9/11</v>
      </c>
      <c r="F27" s="14"/>
      <c r="G27" s="14"/>
      <c r="H27" s="10"/>
      <c r="I27" s="10"/>
      <c r="K27" s="41" t="s">
        <v>52</v>
      </c>
      <c r="L27" s="34" t="s">
        <v>34</v>
      </c>
      <c r="M27" s="34" t="s">
        <v>27</v>
      </c>
    </row>
    <row r="28" spans="1:20" s="3" customFormat="1" ht="57" customHeight="1" thickBot="1">
      <c r="A28" s="50" t="s">
        <v>11</v>
      </c>
      <c r="B28" s="22" t="s">
        <v>48</v>
      </c>
      <c r="C28" s="23" t="str">
        <f t="shared" si="7"/>
        <v>9/10</v>
      </c>
      <c r="D28" s="23" t="str">
        <f t="shared" si="8"/>
        <v>9/11</v>
      </c>
      <c r="E28" s="35" t="str">
        <f t="shared" si="9"/>
        <v>9/12</v>
      </c>
      <c r="F28" s="14"/>
      <c r="G28" s="14"/>
      <c r="H28" s="10"/>
      <c r="I28" s="10"/>
      <c r="K28" s="41" t="s">
        <v>34</v>
      </c>
      <c r="L28" s="34" t="s">
        <v>27</v>
      </c>
      <c r="M28" s="34" t="s">
        <v>55</v>
      </c>
    </row>
    <row r="29" spans="1:20" s="3" customFormat="1" ht="57" customHeight="1" thickBot="1">
      <c r="A29" s="40" t="s">
        <v>11</v>
      </c>
      <c r="B29" s="19" t="s">
        <v>49</v>
      </c>
      <c r="C29" s="20" t="str">
        <f t="shared" si="7"/>
        <v>9/10</v>
      </c>
      <c r="D29" s="20" t="str">
        <f t="shared" si="8"/>
        <v>9/14</v>
      </c>
      <c r="E29" s="36" t="str">
        <f t="shared" si="9"/>
        <v>9/15</v>
      </c>
      <c r="F29" s="14"/>
      <c r="G29" s="10"/>
      <c r="H29" s="10"/>
      <c r="I29" s="10"/>
      <c r="K29" s="41" t="s">
        <v>34</v>
      </c>
      <c r="L29" s="34" t="s">
        <v>54</v>
      </c>
      <c r="M29" s="34" t="s">
        <v>28</v>
      </c>
    </row>
    <row r="30" spans="1:20" s="3" customFormat="1" ht="57" customHeight="1">
      <c r="A30" s="14"/>
      <c r="B30" s="14"/>
      <c r="C30" s="14"/>
      <c r="D30" s="14"/>
      <c r="E30" s="14"/>
      <c r="F30" s="14"/>
      <c r="G30" s="10"/>
      <c r="H30" s="10"/>
      <c r="I30" s="10"/>
    </row>
    <row r="31" spans="1:20" s="3" customFormat="1" ht="57" customHeight="1">
      <c r="A31" s="11"/>
      <c r="B31" s="10"/>
      <c r="C31" s="10"/>
      <c r="D31" s="10"/>
      <c r="E31" s="10"/>
      <c r="F31" s="10"/>
    </row>
    <row r="32" spans="1:20" ht="16.5">
      <c r="A32" s="11"/>
      <c r="B32" s="10"/>
      <c r="C32" s="10"/>
      <c r="D32" s="10"/>
      <c r="E32" s="10"/>
      <c r="F32" s="10"/>
    </row>
    <row r="33" spans="1:6" ht="16.5">
      <c r="A33" s="3"/>
      <c r="B33" s="3"/>
      <c r="C33" s="3"/>
      <c r="D33" s="3"/>
      <c r="E33" s="3"/>
      <c r="F33" s="3"/>
    </row>
  </sheetData>
  <mergeCells count="10">
    <mergeCell ref="G1:H1"/>
    <mergeCell ref="A4:A5"/>
    <mergeCell ref="B4:B5"/>
    <mergeCell ref="C4:C5"/>
    <mergeCell ref="E1:F1"/>
    <mergeCell ref="E17:F17"/>
    <mergeCell ref="G17:H17"/>
    <mergeCell ref="A20:A21"/>
    <mergeCell ref="B20:B21"/>
    <mergeCell ref="C20:C21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1" manualBreakCount="1">
    <brk id="16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2025-03-31T07:44:32Z</cp:lastPrinted>
  <dcterms:created xsi:type="dcterms:W3CDTF">2016-03-18T07:26:58Z</dcterms:created>
  <dcterms:modified xsi:type="dcterms:W3CDTF">2025-09-01T02:59:39Z</dcterms:modified>
</cp:coreProperties>
</file>